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670" windowHeight="8010" activeTab="0"/>
  </bookViews>
  <sheets>
    <sheet name="7-11 лет со школьным молоком" sheetId="1" r:id="rId1"/>
  </sheets>
  <definedNames>
    <definedName name="_xlnm.Print_Area" localSheetId="0">'7-11 лет со школьным молоком'!$A$1:$G$332</definedName>
  </definedNames>
  <calcPr fullCalcOnLoad="1" refMode="R1C1"/>
</workbook>
</file>

<file path=xl/sharedStrings.xml><?xml version="1.0" encoding="utf-8"?>
<sst xmlns="http://schemas.openxmlformats.org/spreadsheetml/2006/main" count="462" uniqueCount="93">
  <si>
    <t>День:</t>
  </si>
  <si>
    <t>1 Понедельник</t>
  </si>
  <si>
    <t>Неделя:</t>
  </si>
  <si>
    <t>№ рец.</t>
  </si>
  <si>
    <t>Прием пищи, наименование блюд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</si>
  <si>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</si>
  <si>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</si>
  <si>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</si>
  <si>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</si>
  <si>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</si>
  <si>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</si>
  <si>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к/к</t>
  </si>
  <si>
    <t>Печенье в ассортименте</t>
  </si>
  <si>
    <t>Обед</t>
  </si>
  <si>
    <t>Тефтели (1й вариант), соус сметанный</t>
  </si>
  <si>
    <t>Макаронные изделия отварные</t>
  </si>
  <si>
    <t xml:space="preserve">Компот из свежих яблок </t>
  </si>
  <si>
    <t>Хлеб ржано-пшеничный обогащённый микронутриентами</t>
  </si>
  <si>
    <t>Итого за Обед</t>
  </si>
  <si>
    <t>Итого за день</t>
  </si>
  <si>
    <t>Приложение №8 к СанПиН 2.3/2.4.3590-20</t>
  </si>
  <si>
    <t>2 Вторник</t>
  </si>
  <si>
    <t>Вафли в ассортименте</t>
  </si>
  <si>
    <t>Птица, тушеная в соусе с овощами</t>
  </si>
  <si>
    <t>Чай с сахаром и лимоном</t>
  </si>
  <si>
    <t>200/5</t>
  </si>
  <si>
    <t>3 Среда</t>
  </si>
  <si>
    <t>Пряник</t>
  </si>
  <si>
    <t>Рыба, тушенная в томате с овощами</t>
  </si>
  <si>
    <t xml:space="preserve">Рис отварной </t>
  </si>
  <si>
    <t>Кисель из сока плодового или ягодного натурального</t>
  </si>
  <si>
    <t>4 Четверг</t>
  </si>
  <si>
    <t>99/73</t>
  </si>
  <si>
    <t>Жаркое по-домашнему со свининой</t>
  </si>
  <si>
    <t>Напиток апельсиновый</t>
  </si>
  <si>
    <t>Батон нарезной обогащённый микронутриентами</t>
  </si>
  <si>
    <t>5 Пятница</t>
  </si>
  <si>
    <t>314/366</t>
  </si>
  <si>
    <t>Котлеты рубленые из птицы с соусом молочным</t>
  </si>
  <si>
    <t>Каша гречневая рассыпчатая</t>
  </si>
  <si>
    <t>Компот из сухофруктов</t>
  </si>
  <si>
    <t>6 Суббота</t>
  </si>
  <si>
    <t>Суфле из печени</t>
  </si>
  <si>
    <t xml:space="preserve">Картофельное пюре </t>
  </si>
  <si>
    <t>7 Понедельник</t>
  </si>
  <si>
    <t>8 Вторник</t>
  </si>
  <si>
    <t>Гуляш из мяса (свинина)</t>
  </si>
  <si>
    <t>Чай с сахаром</t>
  </si>
  <si>
    <t>9 Среда</t>
  </si>
  <si>
    <t>241/364</t>
  </si>
  <si>
    <t>Котлеты рыбные любительские с соусом томатным</t>
  </si>
  <si>
    <t>Кисель из сока плодово-ягодного</t>
  </si>
  <si>
    <t>10 Четверг</t>
  </si>
  <si>
    <t>Рагу из птицы</t>
  </si>
  <si>
    <t>11 Пятница</t>
  </si>
  <si>
    <t>273/366</t>
  </si>
  <si>
    <t>Котлеты особые мясные  с соусом молочным</t>
  </si>
  <si>
    <t>Напиток лимонный</t>
  </si>
  <si>
    <t>12 Суббота</t>
  </si>
  <si>
    <t>Голубцы ленивые (свинина)</t>
  </si>
  <si>
    <t xml:space="preserve"> Приложение к цикличному двухнедельному меню</t>
  </si>
  <si>
    <t>Сборник методических рекомендаций по организации питания детей и подростков в учреждениях образования Санкт-Петербурга,СПб,2008,под редакцией Куткиной М.Н.</t>
  </si>
  <si>
    <t xml:space="preserve"> Таблицы химического состава и калорийности российских продуктов питания.Справочник.-Москва,ДеЛи принт,2007.-276с.Редакция Скурихина И.М.;Тутельяна В.А. </t>
  </si>
  <si>
    <t xml:space="preserve">  Допускаются отклонения в случае сбоев поставки в наименованиях по фруктам, джемам, напиткам, сезонные замены овощей и фруктов.</t>
  </si>
  <si>
    <t>Борщ со свежей капустой, картофелем и со сметаной на мясном бульоне</t>
  </si>
  <si>
    <t>Щи из квашеной капусты с картофелем и сметаной на курином бульоне</t>
  </si>
  <si>
    <t>Суп картофельный с вермишелью на курином бульоне</t>
  </si>
  <si>
    <t>Щи из квашеной капусты с картофелем и сметаной на мясном бульоне</t>
  </si>
  <si>
    <t>Рассольник Ленинградский со сметаной на курином бульоне</t>
  </si>
  <si>
    <t>СОГЛАСОВАНО</t>
  </si>
  <si>
    <t>УТВЕРЖДАЮ</t>
  </si>
  <si>
    <t>Генеральный директор ООО "СТК"</t>
  </si>
  <si>
    <t>_________________ Степанова Е.Г.</t>
  </si>
  <si>
    <t xml:space="preserve">________________________ 2023г. </t>
  </si>
  <si>
    <t>80/50</t>
  </si>
  <si>
    <t>150/5</t>
  </si>
  <si>
    <t>200/20</t>
  </si>
  <si>
    <t>Плов из птицы (филе)</t>
  </si>
  <si>
    <t>50/50</t>
  </si>
  <si>
    <t>Компот из смеси сухофруктов</t>
  </si>
  <si>
    <t>Директор _______________________________</t>
  </si>
  <si>
    <t>_____________________ /__________________</t>
  </si>
  <si>
    <t>Заведующий производством __________________________________</t>
  </si>
  <si>
    <t>Двухнедельное цикличное сбалансированное меню 
бюджетного питания вторых завтраков и горячих обедов для организации питания  обучающихся 7-11 лет в муниципальных образовательных учреждениях 
Тосненского района, стоимостью 125 руб.</t>
  </si>
  <si>
    <t>Суп из овощей со сметаной  на мясном бульоне</t>
  </si>
  <si>
    <t>Рассольник Ленинградский со сметаной    на курином бульоне</t>
  </si>
  <si>
    <t>Суп картофельный с горохом и гренками      на мясном бульоне</t>
  </si>
  <si>
    <t xml:space="preserve">Щи из свежей капусты с картофелем и сметаной   на мясном бульоне  </t>
  </si>
  <si>
    <t>Борщ со свежей капустой, картофелем со сметаной    на мясном бульоне</t>
  </si>
  <si>
    <t>Суп картофельный с горохом и гренками    на мясном бульоне</t>
  </si>
  <si>
    <t>Школьное молоко</t>
  </si>
  <si>
    <t>Молочная перемена</t>
  </si>
  <si>
    <t>Итого за Молочную перемену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</si>
</sst>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8"/>
      <name val="Arial"/>
      <family val="2"/>
    </font>
    <font>
      <sz val="10"/>
      <name val="Arial"/>
      <family val="2"/>
    </font>
    <font>
      <b/>
      <sz val="8"/>
      <name val="Times New Roman"/>
      <family val="1"/>
    </font>
    <font>
      <sz val="11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/>
    </border>
    <border>
      <left style="thin">
        <color rgb="FF000000"/>
      </left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>
        <color rgb="FF00000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2" fillId="33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3" fillId="0" borderId="11" xfId="52" applyFont="1" applyFill="1" applyBorder="1" applyAlignment="1">
      <alignment horizontal="left" vertical="center" wrapText="1"/>
      <protection/>
    </xf>
    <xf numFmtId="0" fontId="4" fillId="0" borderId="11" xfId="52" applyNumberFormat="1" applyFont="1" applyFill="1" applyBorder="1" applyAlignment="1">
      <alignment horizontal="center" vertical="center" wrapText="1"/>
      <protection/>
    </xf>
    <xf numFmtId="0" fontId="4" fillId="0" borderId="11" xfId="52" applyNumberFormat="1" applyFont="1" applyFill="1" applyBorder="1" applyAlignment="1">
      <alignment horizontal="center" vertical="center"/>
      <protection/>
    </xf>
    <xf numFmtId="0" fontId="4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3" fillId="0" borderId="11" xfId="52" applyNumberFormat="1" applyFont="1" applyFill="1" applyBorder="1" applyAlignment="1">
      <alignment horizontal="center" vertical="center"/>
      <protection/>
    </xf>
    <xf numFmtId="164" fontId="4" fillId="0" borderId="11" xfId="52" applyNumberFormat="1" applyFont="1" applyFill="1" applyBorder="1" applyAlignment="1">
      <alignment horizontal="center" vertical="center"/>
      <protection/>
    </xf>
    <xf numFmtId="164" fontId="4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164" fontId="4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/>
    </xf>
    <xf numFmtId="1" fontId="4" fillId="0" borderId="0" xfId="0" applyNumberFormat="1" applyFont="1" applyFill="1" applyAlignment="1">
      <alignment horizontal="right"/>
    </xf>
    <xf numFmtId="0" fontId="5" fillId="0" borderId="13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3" fillId="34" borderId="11" xfId="0" applyNumberFormat="1" applyFont="1" applyFill="1" applyBorder="1" applyAlignment="1">
      <alignment horizontal="center" vertical="center"/>
    </xf>
    <xf numFmtId="0" fontId="3" fillId="34" borderId="11" xfId="52" applyFont="1" applyFill="1" applyBorder="1" applyAlignment="1">
      <alignment horizontal="left" vertical="center" wrapText="1"/>
      <protection/>
    </xf>
    <xf numFmtId="0" fontId="3" fillId="34" borderId="11" xfId="52" applyNumberFormat="1" applyFont="1" applyFill="1" applyBorder="1" applyAlignment="1">
      <alignment horizontal="center" vertical="center"/>
      <protection/>
    </xf>
    <xf numFmtId="0" fontId="4" fillId="34" borderId="11" xfId="52" applyNumberFormat="1" applyFont="1" applyFill="1" applyBorder="1" applyAlignment="1">
      <alignment horizontal="center" vertical="center" wrapText="1"/>
      <protection/>
    </xf>
    <xf numFmtId="0" fontId="4" fillId="34" borderId="11" xfId="52" applyNumberFormat="1" applyFont="1" applyFill="1" applyBorder="1" applyAlignment="1">
      <alignment horizontal="center" vertical="center"/>
      <protection/>
    </xf>
    <xf numFmtId="164" fontId="4" fillId="34" borderId="11" xfId="52" applyNumberFormat="1" applyFont="1" applyFill="1" applyBorder="1" applyAlignment="1">
      <alignment horizontal="center" vertical="center"/>
      <protection/>
    </xf>
    <xf numFmtId="0" fontId="4" fillId="34" borderId="11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3" fillId="34" borderId="10" xfId="52" applyFont="1" applyFill="1" applyBorder="1" applyAlignment="1">
      <alignment horizontal="left" vertical="center" wrapText="1"/>
      <protection/>
    </xf>
    <xf numFmtId="0" fontId="3" fillId="34" borderId="11" xfId="52" applyFont="1" applyFill="1" applyBorder="1" applyAlignment="1">
      <alignment horizontal="center" vertical="center"/>
      <protection/>
    </xf>
    <xf numFmtId="0" fontId="4" fillId="34" borderId="11" xfId="52" applyFont="1" applyFill="1" applyBorder="1" applyAlignment="1">
      <alignment horizontal="center" vertical="center"/>
      <protection/>
    </xf>
    <xf numFmtId="0" fontId="4" fillId="34" borderId="11" xfId="0" applyFont="1" applyFill="1" applyBorder="1" applyAlignment="1">
      <alignment horizontal="center" vertical="center"/>
    </xf>
    <xf numFmtId="164" fontId="4" fillId="34" borderId="11" xfId="0" applyNumberFormat="1" applyFont="1" applyFill="1" applyBorder="1" applyAlignment="1">
      <alignment horizontal="center" vertical="center"/>
    </xf>
    <xf numFmtId="164" fontId="5" fillId="0" borderId="11" xfId="0" applyNumberFormat="1" applyFont="1" applyFill="1" applyBorder="1" applyAlignment="1">
      <alignment horizontal="center" vertical="center" wrapText="1"/>
    </xf>
    <xf numFmtId="164" fontId="5" fillId="34" borderId="11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/>
    </xf>
    <xf numFmtId="0" fontId="4" fillId="34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164" fontId="4" fillId="34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 horizontal="center" vertical="center"/>
    </xf>
    <xf numFmtId="1" fontId="28" fillId="0" borderId="0" xfId="0" applyNumberFormat="1" applyFont="1" applyFill="1" applyAlignment="1">
      <alignment horizontal="right"/>
    </xf>
    <xf numFmtId="0" fontId="0" fillId="34" borderId="0" xfId="0" applyFill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3" fillId="34" borderId="1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2" fillId="0" borderId="18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164" fontId="5" fillId="0" borderId="22" xfId="0" applyNumberFormat="1" applyFont="1" applyFill="1" applyBorder="1" applyAlignment="1">
      <alignment horizontal="center" vertical="center" wrapText="1"/>
    </xf>
    <xf numFmtId="164" fontId="5" fillId="0" borderId="23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1" fontId="10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48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48" fillId="0" borderId="0" xfId="0" applyFont="1" applyBorder="1" applyAlignment="1">
      <alignment/>
    </xf>
    <xf numFmtId="0" fontId="49" fillId="0" borderId="0" xfId="0" applyFont="1" applyFill="1" applyBorder="1" applyAlignment="1">
      <alignment horizontal="left"/>
    </xf>
    <xf numFmtId="0" fontId="50" fillId="0" borderId="0" xfId="0" applyFont="1" applyFill="1" applyAlignment="1">
      <alignment horizontal="left"/>
    </xf>
    <xf numFmtId="0" fontId="50" fillId="0" borderId="0" xfId="0" applyFont="1" applyFill="1" applyAlignment="1">
      <alignment horizontal="right"/>
    </xf>
    <xf numFmtId="0" fontId="49" fillId="0" borderId="0" xfId="0" applyNumberFormat="1" applyFont="1" applyFill="1" applyBorder="1" applyAlignment="1" applyProtection="1">
      <alignment horizontal="left"/>
      <protection/>
    </xf>
    <xf numFmtId="0" fontId="49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9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wrapText="1"/>
    </xf>
    <xf numFmtId="0" fontId="11" fillId="0" borderId="0" xfId="0" applyFont="1" applyFill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9" fillId="0" borderId="0" xfId="0" applyFont="1" applyFill="1" applyAlignment="1">
      <alignment horizontal="right" vertical="top" wrapText="1"/>
    </xf>
    <xf numFmtId="0" fontId="2" fillId="0" borderId="26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right" vertical="top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27" xfId="0" applyFont="1" applyFill="1" applyBorder="1" applyAlignment="1">
      <alignment horizontal="right" vertical="top" wrapText="1"/>
    </xf>
    <xf numFmtId="0" fontId="5" fillId="0" borderId="0" xfId="0" applyFont="1" applyFill="1" applyAlignment="1">
      <alignment horizontal="right" vertical="center" wrapText="1"/>
    </xf>
    <xf numFmtId="0" fontId="7" fillId="0" borderId="0" xfId="0" applyFont="1" applyFill="1" applyAlignment="1">
      <alignment horizontal="right" vertical="center" wrapText="1"/>
    </xf>
    <xf numFmtId="0" fontId="9" fillId="0" borderId="27" xfId="0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righ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8"/>
  <sheetViews>
    <sheetView tabSelected="1" view="pageBreakPreview" zoomScale="60" zoomScaleNormal="55" zoomScalePageLayoutView="0" workbookViewId="0" topLeftCell="A1">
      <selection activeCell="N12" sqref="N12"/>
    </sheetView>
  </sheetViews>
  <sheetFormatPr defaultColWidth="7.8515625" defaultRowHeight="15"/>
  <cols>
    <col min="1" max="1" width="9.28125" style="59" customWidth="1"/>
    <col min="2" max="2" width="47.57421875" style="58" customWidth="1"/>
    <col min="3" max="3" width="11.421875" style="58" customWidth="1"/>
    <col min="4" max="4" width="12.00390625" style="58" customWidth="1"/>
    <col min="5" max="5" width="11.8515625" style="58" customWidth="1"/>
    <col min="6" max="7" width="12.00390625" style="58" customWidth="1"/>
    <col min="8" max="16384" width="7.8515625" style="1" customWidth="1"/>
  </cols>
  <sheetData>
    <row r="1" spans="1:7" s="82" customFormat="1" ht="15">
      <c r="A1" s="91" t="s">
        <v>20</v>
      </c>
      <c r="B1" s="91"/>
      <c r="C1" s="91"/>
      <c r="D1" s="91"/>
      <c r="E1" s="91"/>
      <c r="F1" s="91"/>
      <c r="G1" s="91"/>
    </row>
    <row r="2" spans="1:7" s="83" customFormat="1" ht="27.75" customHeight="1">
      <c r="A2" s="92" t="s">
        <v>69</v>
      </c>
      <c r="B2" s="92"/>
      <c r="C2" s="92" t="s">
        <v>70</v>
      </c>
      <c r="D2" s="92"/>
      <c r="E2" s="92"/>
      <c r="F2" s="92"/>
      <c r="G2" s="92"/>
    </row>
    <row r="3" spans="1:7" s="83" customFormat="1" ht="25.5" customHeight="1">
      <c r="A3" s="87" t="s">
        <v>80</v>
      </c>
      <c r="B3" s="87"/>
      <c r="C3" s="88" t="s">
        <v>71</v>
      </c>
      <c r="D3" s="88"/>
      <c r="E3" s="88"/>
      <c r="F3" s="88"/>
      <c r="G3" s="88"/>
    </row>
    <row r="4" spans="1:7" s="83" customFormat="1" ht="28.5" customHeight="1">
      <c r="A4" s="87" t="s">
        <v>81</v>
      </c>
      <c r="B4" s="87"/>
      <c r="C4" s="88" t="s">
        <v>72</v>
      </c>
      <c r="D4" s="88"/>
      <c r="E4" s="88"/>
      <c r="F4" s="88"/>
      <c r="G4" s="88"/>
    </row>
    <row r="5" spans="1:7" s="83" customFormat="1" ht="24" customHeight="1">
      <c r="A5" s="89" t="s">
        <v>73</v>
      </c>
      <c r="B5" s="89"/>
      <c r="C5" s="90" t="s">
        <v>73</v>
      </c>
      <c r="D5" s="90"/>
      <c r="E5" s="90"/>
      <c r="F5" s="90"/>
      <c r="G5" s="90"/>
    </row>
    <row r="6" spans="1:7" ht="26.25" customHeight="1">
      <c r="A6" s="25"/>
      <c r="B6" s="26"/>
      <c r="C6" s="26"/>
      <c r="D6" s="26"/>
      <c r="E6" s="26"/>
      <c r="F6" s="26"/>
      <c r="G6" s="26"/>
    </row>
    <row r="7" spans="1:7" ht="78.75" customHeight="1">
      <c r="A7" s="97" t="s">
        <v>83</v>
      </c>
      <c r="B7" s="97"/>
      <c r="C7" s="97"/>
      <c r="D7" s="97"/>
      <c r="E7" s="97"/>
      <c r="F7" s="97"/>
      <c r="G7" s="97"/>
    </row>
    <row r="8" spans="1:7" ht="12.75" customHeight="1">
      <c r="A8" s="27"/>
      <c r="B8" s="28"/>
      <c r="C8" s="28"/>
      <c r="D8" s="28"/>
      <c r="E8" s="28"/>
      <c r="F8" s="28"/>
      <c r="G8" s="28"/>
    </row>
    <row r="9" spans="1:7" ht="15.75" customHeight="1">
      <c r="A9" s="29"/>
      <c r="B9" s="30"/>
      <c r="C9" s="28"/>
      <c r="D9" s="110" t="s">
        <v>0</v>
      </c>
      <c r="E9" s="110"/>
      <c r="F9" s="28" t="s">
        <v>1</v>
      </c>
      <c r="G9" s="28"/>
    </row>
    <row r="10" spans="1:7" s="2" customFormat="1" ht="13.5" customHeight="1">
      <c r="A10" s="27"/>
      <c r="B10" s="28"/>
      <c r="C10" s="28"/>
      <c r="D10" s="112" t="s">
        <v>2</v>
      </c>
      <c r="E10" s="112"/>
      <c r="F10" s="31">
        <v>1</v>
      </c>
      <c r="G10" s="28"/>
    </row>
    <row r="11" spans="1:7" s="2" customFormat="1" ht="36.75" customHeight="1">
      <c r="A11" s="98" t="s">
        <v>3</v>
      </c>
      <c r="B11" s="98" t="s">
        <v>4</v>
      </c>
      <c r="C11" s="98" t="s">
        <v>5</v>
      </c>
      <c r="D11" s="116" t="s">
        <v>6</v>
      </c>
      <c r="E11" s="117"/>
      <c r="F11" s="118"/>
      <c r="G11" s="98" t="s">
        <v>7</v>
      </c>
    </row>
    <row r="12" spans="1:7" s="2" customFormat="1" ht="19.5" customHeight="1">
      <c r="A12" s="99"/>
      <c r="B12" s="99"/>
      <c r="C12" s="99"/>
      <c r="D12" s="6" t="s">
        <v>8</v>
      </c>
      <c r="E12" s="6" t="s">
        <v>9</v>
      </c>
      <c r="F12" s="6" t="s">
        <v>10</v>
      </c>
      <c r="G12" s="99"/>
    </row>
    <row r="13" spans="1:7" s="2" customFormat="1" ht="34.5" customHeight="1">
      <c r="A13" s="16">
        <v>1</v>
      </c>
      <c r="B13" s="16">
        <v>2</v>
      </c>
      <c r="C13" s="16">
        <v>3</v>
      </c>
      <c r="D13" s="16">
        <v>5</v>
      </c>
      <c r="E13" s="16">
        <v>6</v>
      </c>
      <c r="F13" s="16">
        <v>7</v>
      </c>
      <c r="G13" s="16">
        <v>8</v>
      </c>
    </row>
    <row r="14" spans="1:7" ht="28.5" customHeight="1">
      <c r="A14" s="3" t="s">
        <v>91</v>
      </c>
      <c r="B14" s="9"/>
      <c r="C14" s="9"/>
      <c r="D14" s="9"/>
      <c r="E14" s="9"/>
      <c r="F14" s="9"/>
      <c r="G14" s="32"/>
    </row>
    <row r="15" spans="1:7" ht="28.5" customHeight="1">
      <c r="A15" s="4"/>
      <c r="B15" s="20" t="s">
        <v>90</v>
      </c>
      <c r="C15" s="4">
        <v>200</v>
      </c>
      <c r="D15" s="21">
        <v>6</v>
      </c>
      <c r="E15" s="21">
        <v>8</v>
      </c>
      <c r="F15" s="21">
        <v>7</v>
      </c>
      <c r="G15" s="21">
        <v>124</v>
      </c>
    </row>
    <row r="16" spans="1:7" ht="34.5" customHeight="1">
      <c r="A16" s="5" t="s">
        <v>11</v>
      </c>
      <c r="B16" s="15" t="s">
        <v>12</v>
      </c>
      <c r="C16" s="5">
        <v>40</v>
      </c>
      <c r="D16" s="16">
        <v>5</v>
      </c>
      <c r="E16" s="14">
        <v>4.15</v>
      </c>
      <c r="F16" s="19">
        <v>16.66</v>
      </c>
      <c r="G16" s="14">
        <v>110.6</v>
      </c>
    </row>
    <row r="17" spans="1:7" ht="34.5" customHeight="1">
      <c r="A17" s="10" t="s">
        <v>92</v>
      </c>
      <c r="B17" s="10"/>
      <c r="C17" s="33">
        <v>240</v>
      </c>
      <c r="D17" s="34">
        <f>SUM(D15:D16)</f>
        <v>11</v>
      </c>
      <c r="E17" s="34">
        <f>SUM(E15:E16)</f>
        <v>12.15</v>
      </c>
      <c r="F17" s="34">
        <f>SUM(F15:F16)</f>
        <v>23.66</v>
      </c>
      <c r="G17" s="34">
        <f>SUM(G15:G16)</f>
        <v>234.6</v>
      </c>
    </row>
    <row r="18" spans="1:7" ht="34.5" customHeight="1">
      <c r="A18" s="8" t="s">
        <v>13</v>
      </c>
      <c r="B18" s="35"/>
      <c r="C18" s="35"/>
      <c r="D18" s="9"/>
      <c r="E18" s="9"/>
      <c r="F18" s="9"/>
      <c r="G18" s="32"/>
    </row>
    <row r="19" spans="1:7" ht="34.5" customHeight="1">
      <c r="A19" s="4">
        <v>95</v>
      </c>
      <c r="B19" s="22" t="s">
        <v>84</v>
      </c>
      <c r="C19" s="4" t="s">
        <v>25</v>
      </c>
      <c r="D19" s="7">
        <v>2.08</v>
      </c>
      <c r="E19" s="7">
        <v>4.2</v>
      </c>
      <c r="F19" s="7">
        <v>7.6</v>
      </c>
      <c r="G19" s="19">
        <v>126.8</v>
      </c>
    </row>
    <row r="20" spans="1:7" s="43" customFormat="1" ht="34.5" customHeight="1">
      <c r="A20" s="36">
        <v>283</v>
      </c>
      <c r="B20" s="37" t="s">
        <v>14</v>
      </c>
      <c r="C20" s="38" t="s">
        <v>74</v>
      </c>
      <c r="D20" s="39">
        <v>12.78</v>
      </c>
      <c r="E20" s="40">
        <v>17.66</v>
      </c>
      <c r="F20" s="40">
        <v>12.8</v>
      </c>
      <c r="G20" s="41">
        <v>199.42</v>
      </c>
    </row>
    <row r="21" spans="1:7" ht="34.5" customHeight="1">
      <c r="A21" s="5">
        <v>331</v>
      </c>
      <c r="B21" s="22" t="s">
        <v>15</v>
      </c>
      <c r="C21" s="4" t="s">
        <v>75</v>
      </c>
      <c r="D21" s="16">
        <v>5.6</v>
      </c>
      <c r="E21" s="14">
        <v>4.8</v>
      </c>
      <c r="F21" s="14">
        <v>36</v>
      </c>
      <c r="G21" s="19">
        <v>209.61</v>
      </c>
    </row>
    <row r="22" spans="1:7" s="43" customFormat="1" ht="34.5" customHeight="1">
      <c r="A22" s="36">
        <v>394</v>
      </c>
      <c r="B22" s="44" t="s">
        <v>16</v>
      </c>
      <c r="C22" s="45">
        <v>200</v>
      </c>
      <c r="D22" s="39">
        <v>0.2</v>
      </c>
      <c r="E22" s="46">
        <v>0.2</v>
      </c>
      <c r="F22" s="40">
        <v>20.9</v>
      </c>
      <c r="G22" s="41">
        <v>111.1</v>
      </c>
    </row>
    <row r="23" spans="1:7" ht="34.5" customHeight="1">
      <c r="A23" s="4" t="s">
        <v>11</v>
      </c>
      <c r="B23" s="11" t="s">
        <v>17</v>
      </c>
      <c r="C23" s="17">
        <v>40</v>
      </c>
      <c r="D23" s="12">
        <v>2.6</v>
      </c>
      <c r="E23" s="13">
        <v>0.5</v>
      </c>
      <c r="F23" s="13">
        <v>15.8</v>
      </c>
      <c r="G23" s="18">
        <v>78.24</v>
      </c>
    </row>
    <row r="24" spans="1:7" ht="31.5" customHeight="1">
      <c r="A24" s="10" t="s">
        <v>18</v>
      </c>
      <c r="B24" s="10"/>
      <c r="C24" s="33">
        <v>730</v>
      </c>
      <c r="D24" s="49">
        <f>SUM(D19:D23)</f>
        <v>23.26</v>
      </c>
      <c r="E24" s="49">
        <f>SUM(E19:E23)</f>
        <v>27.36</v>
      </c>
      <c r="F24" s="49">
        <f>SUM(F19:F23)</f>
        <v>93.1</v>
      </c>
      <c r="G24" s="49">
        <f>SUM(G19:G23)</f>
        <v>725.17</v>
      </c>
    </row>
    <row r="25" spans="1:7" ht="31.5" customHeight="1">
      <c r="A25" s="100" t="s">
        <v>19</v>
      </c>
      <c r="B25" s="101"/>
      <c r="C25" s="102"/>
      <c r="D25" s="49">
        <f>D24+D17</f>
        <v>34.260000000000005</v>
      </c>
      <c r="E25" s="49">
        <f>E24+E17</f>
        <v>39.51</v>
      </c>
      <c r="F25" s="50">
        <f>F24+F17</f>
        <v>116.75999999999999</v>
      </c>
      <c r="G25" s="49">
        <f>G24+G17</f>
        <v>959.77</v>
      </c>
    </row>
    <row r="26" spans="1:7" ht="21.75" customHeight="1">
      <c r="A26" s="84"/>
      <c r="B26" s="84"/>
      <c r="C26" s="84"/>
      <c r="D26" s="84"/>
      <c r="E26" s="84"/>
      <c r="F26" s="84"/>
      <c r="G26" s="81"/>
    </row>
    <row r="27" spans="1:5" s="85" customFormat="1" ht="19.5" customHeight="1">
      <c r="A27" s="86" t="s">
        <v>82</v>
      </c>
      <c r="B27" s="86"/>
      <c r="C27" s="86"/>
      <c r="D27" s="86"/>
      <c r="E27" s="86"/>
    </row>
    <row r="28" spans="1:7" s="82" customFormat="1" ht="21.75" customHeight="1">
      <c r="A28" s="84"/>
      <c r="B28" s="84"/>
      <c r="C28" s="84"/>
      <c r="D28" s="84"/>
      <c r="E28" s="84"/>
      <c r="F28" s="84"/>
      <c r="G28" s="81"/>
    </row>
    <row r="29" spans="1:7" s="82" customFormat="1" ht="15">
      <c r="A29" s="91" t="s">
        <v>20</v>
      </c>
      <c r="B29" s="91"/>
      <c r="C29" s="91"/>
      <c r="D29" s="91"/>
      <c r="E29" s="91"/>
      <c r="F29" s="91"/>
      <c r="G29" s="91"/>
    </row>
    <row r="30" spans="1:7" s="83" customFormat="1" ht="27.75" customHeight="1">
      <c r="A30" s="92" t="s">
        <v>69</v>
      </c>
      <c r="B30" s="92"/>
      <c r="C30" s="92" t="s">
        <v>70</v>
      </c>
      <c r="D30" s="92"/>
      <c r="E30" s="92"/>
      <c r="F30" s="92"/>
      <c r="G30" s="92"/>
    </row>
    <row r="31" spans="1:7" s="83" customFormat="1" ht="25.5" customHeight="1">
      <c r="A31" s="87" t="s">
        <v>80</v>
      </c>
      <c r="B31" s="87"/>
      <c r="C31" s="88" t="s">
        <v>71</v>
      </c>
      <c r="D31" s="88"/>
      <c r="E31" s="88"/>
      <c r="F31" s="88"/>
      <c r="G31" s="88"/>
    </row>
    <row r="32" spans="1:7" s="83" customFormat="1" ht="28.5" customHeight="1">
      <c r="A32" s="87" t="s">
        <v>81</v>
      </c>
      <c r="B32" s="87"/>
      <c r="C32" s="88" t="s">
        <v>72</v>
      </c>
      <c r="D32" s="88"/>
      <c r="E32" s="88"/>
      <c r="F32" s="88"/>
      <c r="G32" s="88"/>
    </row>
    <row r="33" spans="1:7" s="83" customFormat="1" ht="24" customHeight="1">
      <c r="A33" s="89" t="s">
        <v>73</v>
      </c>
      <c r="B33" s="89"/>
      <c r="C33" s="90" t="s">
        <v>73</v>
      </c>
      <c r="D33" s="90"/>
      <c r="E33" s="90"/>
      <c r="F33" s="90"/>
      <c r="G33" s="90"/>
    </row>
    <row r="34" spans="1:7" ht="26.25" customHeight="1">
      <c r="A34" s="25"/>
      <c r="B34" s="26"/>
      <c r="C34" s="26"/>
      <c r="D34" s="26"/>
      <c r="E34" s="26"/>
      <c r="F34" s="26"/>
      <c r="G34" s="26"/>
    </row>
    <row r="35" spans="1:7" ht="78.75" customHeight="1">
      <c r="A35" s="97" t="s">
        <v>83</v>
      </c>
      <c r="B35" s="97"/>
      <c r="C35" s="97"/>
      <c r="D35" s="97"/>
      <c r="E35" s="97"/>
      <c r="F35" s="97"/>
      <c r="G35" s="97"/>
    </row>
    <row r="36" spans="1:7" ht="12.75" customHeight="1">
      <c r="A36" s="29"/>
      <c r="B36" s="30"/>
      <c r="C36" s="28"/>
      <c r="D36" s="110" t="s">
        <v>0</v>
      </c>
      <c r="E36" s="110"/>
      <c r="F36" s="28" t="s">
        <v>21</v>
      </c>
      <c r="G36" s="28"/>
    </row>
    <row r="37" spans="1:7" ht="12.75" customHeight="1">
      <c r="A37" s="27"/>
      <c r="B37" s="28"/>
      <c r="C37" s="28"/>
      <c r="D37" s="112" t="s">
        <v>2</v>
      </c>
      <c r="E37" s="112"/>
      <c r="F37" s="31">
        <v>1</v>
      </c>
      <c r="G37" s="28"/>
    </row>
    <row r="38" spans="1:7" s="2" customFormat="1" ht="21" customHeight="1">
      <c r="A38" s="98" t="s">
        <v>3</v>
      </c>
      <c r="B38" s="98" t="s">
        <v>4</v>
      </c>
      <c r="C38" s="98" t="s">
        <v>5</v>
      </c>
      <c r="D38" s="116" t="s">
        <v>6</v>
      </c>
      <c r="E38" s="117"/>
      <c r="F38" s="118"/>
      <c r="G38" s="98" t="s">
        <v>7</v>
      </c>
    </row>
    <row r="39" spans="1:7" s="2" customFormat="1" ht="42" customHeight="1">
      <c r="A39" s="99"/>
      <c r="B39" s="99"/>
      <c r="C39" s="99"/>
      <c r="D39" s="6" t="s">
        <v>8</v>
      </c>
      <c r="E39" s="6" t="s">
        <v>9</v>
      </c>
      <c r="F39" s="6" t="s">
        <v>10</v>
      </c>
      <c r="G39" s="99"/>
    </row>
    <row r="40" spans="1:7" s="2" customFormat="1" ht="21" customHeight="1">
      <c r="A40" s="16">
        <v>1</v>
      </c>
      <c r="B40" s="16">
        <v>2</v>
      </c>
      <c r="C40" s="16">
        <v>3</v>
      </c>
      <c r="D40" s="16">
        <v>5</v>
      </c>
      <c r="E40" s="16">
        <v>6</v>
      </c>
      <c r="F40" s="16">
        <v>7</v>
      </c>
      <c r="G40" s="16">
        <v>8</v>
      </c>
    </row>
    <row r="41" spans="1:7" ht="34.5" customHeight="1">
      <c r="A41" s="3" t="s">
        <v>91</v>
      </c>
      <c r="B41" s="9"/>
      <c r="C41" s="9"/>
      <c r="D41" s="9"/>
      <c r="E41" s="9"/>
      <c r="F41" s="9"/>
      <c r="G41" s="32"/>
    </row>
    <row r="42" spans="1:7" ht="33.75" customHeight="1">
      <c r="A42" s="4"/>
      <c r="B42" s="20" t="s">
        <v>90</v>
      </c>
      <c r="C42" s="4">
        <v>200</v>
      </c>
      <c r="D42" s="21">
        <v>6</v>
      </c>
      <c r="E42" s="21">
        <v>8</v>
      </c>
      <c r="F42" s="21">
        <v>7</v>
      </c>
      <c r="G42" s="21">
        <v>124</v>
      </c>
    </row>
    <row r="43" spans="1:7" ht="34.5" customHeight="1">
      <c r="A43" s="5" t="s">
        <v>11</v>
      </c>
      <c r="B43" s="15" t="s">
        <v>22</v>
      </c>
      <c r="C43" s="5">
        <v>40</v>
      </c>
      <c r="D43" s="16">
        <v>1.3</v>
      </c>
      <c r="E43" s="14">
        <v>2</v>
      </c>
      <c r="F43" s="14">
        <v>27.3</v>
      </c>
      <c r="G43" s="14">
        <v>114</v>
      </c>
    </row>
    <row r="44" spans="1:7" ht="34.5" customHeight="1">
      <c r="A44" s="10" t="s">
        <v>92</v>
      </c>
      <c r="B44" s="10"/>
      <c r="C44" s="33">
        <v>240</v>
      </c>
      <c r="D44" s="34">
        <f>SUM(D42:D43)</f>
        <v>7.3</v>
      </c>
      <c r="E44" s="34">
        <f>SUM(E42:E43)</f>
        <v>10</v>
      </c>
      <c r="F44" s="34">
        <f>SUM(F42:F43)</f>
        <v>34.3</v>
      </c>
      <c r="G44" s="34">
        <f>SUM(G42:G43)</f>
        <v>238</v>
      </c>
    </row>
    <row r="45" spans="1:7" ht="34.5" customHeight="1">
      <c r="A45" s="8" t="s">
        <v>13</v>
      </c>
      <c r="B45" s="35"/>
      <c r="C45" s="35"/>
      <c r="D45" s="9"/>
      <c r="E45" s="9"/>
      <c r="F45" s="9"/>
      <c r="G45" s="32"/>
    </row>
    <row r="46" spans="1:7" ht="34.5" customHeight="1">
      <c r="A46" s="4">
        <v>91</v>
      </c>
      <c r="B46" s="22" t="s">
        <v>85</v>
      </c>
      <c r="C46" s="4" t="s">
        <v>25</v>
      </c>
      <c r="D46" s="7">
        <v>5.3</v>
      </c>
      <c r="E46" s="7">
        <v>4.4</v>
      </c>
      <c r="F46" s="7">
        <v>12.6</v>
      </c>
      <c r="G46" s="7">
        <v>120.8</v>
      </c>
    </row>
    <row r="47" spans="1:7" s="43" customFormat="1" ht="34.5" customHeight="1">
      <c r="A47" s="36">
        <v>308</v>
      </c>
      <c r="B47" s="24" t="s">
        <v>23</v>
      </c>
      <c r="C47" s="51">
        <v>250</v>
      </c>
      <c r="D47" s="52">
        <v>16.8</v>
      </c>
      <c r="E47" s="42">
        <v>22.6</v>
      </c>
      <c r="F47" s="42">
        <v>16.5</v>
      </c>
      <c r="G47" s="42">
        <v>353.6</v>
      </c>
    </row>
    <row r="48" spans="1:7" ht="34.5" customHeight="1">
      <c r="A48" s="5">
        <v>431</v>
      </c>
      <c r="B48" s="15" t="s">
        <v>24</v>
      </c>
      <c r="C48" s="4" t="s">
        <v>25</v>
      </c>
      <c r="D48" s="16">
        <v>0.3</v>
      </c>
      <c r="E48" s="14">
        <v>0</v>
      </c>
      <c r="F48" s="14">
        <v>15.2</v>
      </c>
      <c r="G48" s="19">
        <v>62</v>
      </c>
    </row>
    <row r="49" spans="1:7" ht="34.5" customHeight="1">
      <c r="A49" s="4" t="s">
        <v>11</v>
      </c>
      <c r="B49" s="11" t="s">
        <v>17</v>
      </c>
      <c r="C49" s="17">
        <v>40</v>
      </c>
      <c r="D49" s="12">
        <v>2.6</v>
      </c>
      <c r="E49" s="13">
        <v>0.5</v>
      </c>
      <c r="F49" s="13">
        <v>15.8</v>
      </c>
      <c r="G49" s="13">
        <v>78.24</v>
      </c>
    </row>
    <row r="50" spans="1:7" s="43" customFormat="1" ht="34.5" customHeight="1">
      <c r="A50" s="51" t="s">
        <v>11</v>
      </c>
      <c r="B50" s="37" t="s">
        <v>35</v>
      </c>
      <c r="C50" s="38">
        <v>40</v>
      </c>
      <c r="D50" s="39">
        <v>3</v>
      </c>
      <c r="E50" s="40">
        <v>1.2</v>
      </c>
      <c r="F50" s="40">
        <v>25.1</v>
      </c>
      <c r="G50" s="40">
        <v>104.8</v>
      </c>
    </row>
    <row r="51" spans="1:7" ht="34.5" customHeight="1">
      <c r="A51" s="10" t="s">
        <v>18</v>
      </c>
      <c r="B51" s="10"/>
      <c r="C51" s="33">
        <v>740</v>
      </c>
      <c r="D51" s="49">
        <f>SUM(D46:D50)</f>
        <v>28.000000000000004</v>
      </c>
      <c r="E51" s="49">
        <f>SUM(E46:E50)</f>
        <v>28.7</v>
      </c>
      <c r="F51" s="49">
        <f>SUM(F46:F50)</f>
        <v>85.19999999999999</v>
      </c>
      <c r="G51" s="49">
        <f>SUM(G46:G50)</f>
        <v>719.44</v>
      </c>
    </row>
    <row r="52" spans="1:7" s="2" customFormat="1" ht="34.5" customHeight="1">
      <c r="A52" s="107" t="s">
        <v>19</v>
      </c>
      <c r="B52" s="108"/>
      <c r="C52" s="109"/>
      <c r="D52" s="49">
        <f>D51+D44</f>
        <v>35.300000000000004</v>
      </c>
      <c r="E52" s="49">
        <f>E51+E44</f>
        <v>38.7</v>
      </c>
      <c r="F52" s="50">
        <f>F51+F44</f>
        <v>119.49999999999999</v>
      </c>
      <c r="G52" s="49">
        <f>G51+G44</f>
        <v>957.44</v>
      </c>
    </row>
    <row r="53" spans="1:7" ht="21.75" customHeight="1">
      <c r="A53" s="84"/>
      <c r="B53" s="84"/>
      <c r="C53" s="84"/>
      <c r="D53" s="84"/>
      <c r="E53" s="84"/>
      <c r="F53" s="84"/>
      <c r="G53" s="81"/>
    </row>
    <row r="54" spans="1:5" s="85" customFormat="1" ht="19.5" customHeight="1">
      <c r="A54" s="86" t="s">
        <v>82</v>
      </c>
      <c r="B54" s="86"/>
      <c r="C54" s="86"/>
      <c r="D54" s="86"/>
      <c r="E54" s="86"/>
    </row>
    <row r="55" spans="1:7" s="82" customFormat="1" ht="21.75" customHeight="1">
      <c r="A55" s="84"/>
      <c r="B55" s="84"/>
      <c r="C55" s="84"/>
      <c r="D55" s="84"/>
      <c r="E55" s="84"/>
      <c r="F55" s="84"/>
      <c r="G55" s="81"/>
    </row>
    <row r="56" spans="1:7" s="82" customFormat="1" ht="15">
      <c r="A56" s="91" t="s">
        <v>20</v>
      </c>
      <c r="B56" s="91"/>
      <c r="C56" s="91"/>
      <c r="D56" s="91"/>
      <c r="E56" s="91"/>
      <c r="F56" s="91"/>
      <c r="G56" s="91"/>
    </row>
    <row r="57" spans="1:7" s="83" customFormat="1" ht="27.75" customHeight="1">
      <c r="A57" s="92" t="s">
        <v>69</v>
      </c>
      <c r="B57" s="92"/>
      <c r="C57" s="92" t="s">
        <v>70</v>
      </c>
      <c r="D57" s="92"/>
      <c r="E57" s="92"/>
      <c r="F57" s="92"/>
      <c r="G57" s="92"/>
    </row>
    <row r="58" spans="1:7" s="83" customFormat="1" ht="25.5" customHeight="1">
      <c r="A58" s="87" t="s">
        <v>80</v>
      </c>
      <c r="B58" s="87"/>
      <c r="C58" s="88" t="s">
        <v>71</v>
      </c>
      <c r="D58" s="88"/>
      <c r="E58" s="88"/>
      <c r="F58" s="88"/>
      <c r="G58" s="88"/>
    </row>
    <row r="59" spans="1:7" s="83" customFormat="1" ht="28.5" customHeight="1">
      <c r="A59" s="87" t="s">
        <v>81</v>
      </c>
      <c r="B59" s="87"/>
      <c r="C59" s="88" t="s">
        <v>72</v>
      </c>
      <c r="D59" s="88"/>
      <c r="E59" s="88"/>
      <c r="F59" s="88"/>
      <c r="G59" s="88"/>
    </row>
    <row r="60" spans="1:7" s="83" customFormat="1" ht="24" customHeight="1">
      <c r="A60" s="89" t="s">
        <v>73</v>
      </c>
      <c r="B60" s="89"/>
      <c r="C60" s="90" t="s">
        <v>73</v>
      </c>
      <c r="D60" s="90"/>
      <c r="E60" s="90"/>
      <c r="F60" s="90"/>
      <c r="G60" s="90"/>
    </row>
    <row r="61" spans="1:7" ht="26.25" customHeight="1">
      <c r="A61" s="25"/>
      <c r="B61" s="26"/>
      <c r="C61" s="26"/>
      <c r="D61" s="26"/>
      <c r="E61" s="26"/>
      <c r="F61" s="26"/>
      <c r="G61" s="26"/>
    </row>
    <row r="62" spans="1:7" ht="78.75" customHeight="1">
      <c r="A62" s="97" t="s">
        <v>83</v>
      </c>
      <c r="B62" s="97"/>
      <c r="C62" s="97"/>
      <c r="D62" s="97"/>
      <c r="E62" s="97"/>
      <c r="F62" s="97"/>
      <c r="G62" s="97"/>
    </row>
    <row r="63" spans="1:7" ht="10.5" customHeight="1">
      <c r="A63" s="27"/>
      <c r="B63" s="28"/>
      <c r="C63" s="28"/>
      <c r="D63" s="28"/>
      <c r="E63" s="28"/>
      <c r="F63" s="28"/>
      <c r="G63" s="28"/>
    </row>
    <row r="64" spans="1:7" ht="12.75" customHeight="1">
      <c r="A64" s="29"/>
      <c r="B64" s="30"/>
      <c r="C64" s="28"/>
      <c r="D64" s="110" t="s">
        <v>0</v>
      </c>
      <c r="E64" s="110"/>
      <c r="F64" s="28" t="s">
        <v>26</v>
      </c>
      <c r="G64" s="28"/>
    </row>
    <row r="65" spans="1:7" ht="12.75" customHeight="1">
      <c r="A65" s="27"/>
      <c r="B65" s="28"/>
      <c r="C65" s="28"/>
      <c r="D65" s="112" t="s">
        <v>2</v>
      </c>
      <c r="E65" s="112"/>
      <c r="F65" s="31">
        <v>1</v>
      </c>
      <c r="G65" s="28"/>
    </row>
    <row r="66" spans="1:7" s="2" customFormat="1" ht="18.75" customHeight="1">
      <c r="A66" s="98" t="s">
        <v>3</v>
      </c>
      <c r="B66" s="98" t="s">
        <v>4</v>
      </c>
      <c r="C66" s="98" t="s">
        <v>5</v>
      </c>
      <c r="D66" s="116" t="s">
        <v>6</v>
      </c>
      <c r="E66" s="117"/>
      <c r="F66" s="118"/>
      <c r="G66" s="98" t="s">
        <v>7</v>
      </c>
    </row>
    <row r="67" spans="1:7" s="2" customFormat="1" ht="40.5" customHeight="1">
      <c r="A67" s="99"/>
      <c r="B67" s="99"/>
      <c r="C67" s="99"/>
      <c r="D67" s="6" t="s">
        <v>8</v>
      </c>
      <c r="E67" s="6" t="s">
        <v>9</v>
      </c>
      <c r="F67" s="6" t="s">
        <v>10</v>
      </c>
      <c r="G67" s="99"/>
    </row>
    <row r="68" spans="1:7" s="2" customFormat="1" ht="19.5" customHeight="1">
      <c r="A68" s="16">
        <v>1</v>
      </c>
      <c r="B68" s="16">
        <v>2</v>
      </c>
      <c r="C68" s="16">
        <v>3</v>
      </c>
      <c r="D68" s="16">
        <v>5</v>
      </c>
      <c r="E68" s="16">
        <v>6</v>
      </c>
      <c r="F68" s="16">
        <v>7</v>
      </c>
      <c r="G68" s="16">
        <v>8</v>
      </c>
    </row>
    <row r="69" spans="1:7" ht="34.5" customHeight="1">
      <c r="A69" s="3" t="s">
        <v>91</v>
      </c>
      <c r="B69" s="9"/>
      <c r="C69" s="9"/>
      <c r="D69" s="9"/>
      <c r="E69" s="9"/>
      <c r="F69" s="9"/>
      <c r="G69" s="32"/>
    </row>
    <row r="70" spans="1:7" s="2" customFormat="1" ht="28.5" customHeight="1">
      <c r="A70" s="4"/>
      <c r="B70" s="20" t="s">
        <v>90</v>
      </c>
      <c r="C70" s="4">
        <v>200</v>
      </c>
      <c r="D70" s="21">
        <v>6</v>
      </c>
      <c r="E70" s="21">
        <v>8</v>
      </c>
      <c r="F70" s="21">
        <v>7</v>
      </c>
      <c r="G70" s="21">
        <v>124</v>
      </c>
    </row>
    <row r="71" spans="1:7" ht="34.5" customHeight="1">
      <c r="A71" s="5" t="s">
        <v>11</v>
      </c>
      <c r="B71" s="15" t="s">
        <v>27</v>
      </c>
      <c r="C71" s="5">
        <v>40</v>
      </c>
      <c r="D71" s="16">
        <v>1.1</v>
      </c>
      <c r="E71" s="19">
        <v>2.16</v>
      </c>
      <c r="F71" s="14">
        <v>18.4</v>
      </c>
      <c r="G71" s="14">
        <v>137.6</v>
      </c>
    </row>
    <row r="72" spans="1:7" ht="34.5" customHeight="1">
      <c r="A72" s="10" t="s">
        <v>92</v>
      </c>
      <c r="B72" s="10"/>
      <c r="C72" s="33">
        <v>240</v>
      </c>
      <c r="D72" s="34">
        <f>SUM(D70:D71)</f>
        <v>7.1</v>
      </c>
      <c r="E72" s="34">
        <f>SUM(E70:E71)</f>
        <v>10.16</v>
      </c>
      <c r="F72" s="34">
        <f>SUM(F70:F71)</f>
        <v>25.4</v>
      </c>
      <c r="G72" s="34">
        <f>SUM(G70:G71)</f>
        <v>261.6</v>
      </c>
    </row>
    <row r="73" spans="1:7" ht="34.5" customHeight="1">
      <c r="A73" s="8" t="s">
        <v>13</v>
      </c>
      <c r="B73" s="35"/>
      <c r="C73" s="35"/>
      <c r="D73" s="9"/>
      <c r="E73" s="9"/>
      <c r="F73" s="9"/>
      <c r="G73" s="32"/>
    </row>
    <row r="74" spans="1:7" ht="34.5" customHeight="1">
      <c r="A74" s="51">
        <v>76</v>
      </c>
      <c r="B74" s="15" t="s">
        <v>64</v>
      </c>
      <c r="C74" s="4" t="s">
        <v>25</v>
      </c>
      <c r="D74" s="7">
        <v>4.3</v>
      </c>
      <c r="E74" s="7">
        <v>12.5</v>
      </c>
      <c r="F74" s="7">
        <v>5.7</v>
      </c>
      <c r="G74" s="7">
        <v>118.7</v>
      </c>
    </row>
    <row r="75" spans="1:7" ht="34.5" customHeight="1">
      <c r="A75" s="36">
        <v>231</v>
      </c>
      <c r="B75" s="15" t="s">
        <v>28</v>
      </c>
      <c r="C75" s="5">
        <v>100</v>
      </c>
      <c r="D75" s="16">
        <v>16.4</v>
      </c>
      <c r="E75" s="14">
        <v>8.3</v>
      </c>
      <c r="F75" s="14">
        <v>2.8</v>
      </c>
      <c r="G75" s="14">
        <v>120.5</v>
      </c>
    </row>
    <row r="76" spans="1:7" ht="34.5" customHeight="1">
      <c r="A76" s="5">
        <v>325</v>
      </c>
      <c r="B76" s="15" t="s">
        <v>29</v>
      </c>
      <c r="C76" s="5">
        <v>150</v>
      </c>
      <c r="D76" s="16">
        <v>4.6</v>
      </c>
      <c r="E76" s="14">
        <v>7.6</v>
      </c>
      <c r="F76" s="14">
        <v>40.2</v>
      </c>
      <c r="G76" s="14">
        <v>256.3</v>
      </c>
    </row>
    <row r="77" spans="1:7" ht="34.5" customHeight="1">
      <c r="A77" s="5">
        <v>408</v>
      </c>
      <c r="B77" s="15" t="s">
        <v>30</v>
      </c>
      <c r="C77" s="5">
        <v>200</v>
      </c>
      <c r="D77" s="6">
        <v>0.6</v>
      </c>
      <c r="E77" s="7">
        <v>0.5</v>
      </c>
      <c r="F77" s="14">
        <v>32.9</v>
      </c>
      <c r="G77" s="14">
        <v>163</v>
      </c>
    </row>
    <row r="78" spans="1:7" s="43" customFormat="1" ht="34.5" customHeight="1">
      <c r="A78" s="51" t="s">
        <v>11</v>
      </c>
      <c r="B78" s="37" t="s">
        <v>17</v>
      </c>
      <c r="C78" s="36">
        <v>50</v>
      </c>
      <c r="D78" s="52">
        <v>3.25</v>
      </c>
      <c r="E78" s="42">
        <v>0.62</v>
      </c>
      <c r="F78" s="42">
        <v>19.75</v>
      </c>
      <c r="G78" s="42">
        <v>97.8</v>
      </c>
    </row>
    <row r="79" spans="1:7" ht="34.5" customHeight="1">
      <c r="A79" s="10" t="s">
        <v>18</v>
      </c>
      <c r="B79" s="10"/>
      <c r="C79" s="33">
        <v>705</v>
      </c>
      <c r="D79" s="49">
        <f>SUM(D74:D78)</f>
        <v>29.15</v>
      </c>
      <c r="E79" s="49">
        <f>SUM(E74:E78)</f>
        <v>29.52</v>
      </c>
      <c r="F79" s="49">
        <f>SUM(F74:F78)</f>
        <v>101.35</v>
      </c>
      <c r="G79" s="49">
        <f>SUM(G74:G78)</f>
        <v>756.3</v>
      </c>
    </row>
    <row r="80" spans="1:7" s="2" customFormat="1" ht="34.5" customHeight="1">
      <c r="A80" s="107" t="s">
        <v>19</v>
      </c>
      <c r="B80" s="108"/>
      <c r="C80" s="109"/>
      <c r="D80" s="49">
        <f>D72+D79</f>
        <v>36.25</v>
      </c>
      <c r="E80" s="49">
        <f>E72+E79</f>
        <v>39.68</v>
      </c>
      <c r="F80" s="50">
        <f>F72+F79</f>
        <v>126.75</v>
      </c>
      <c r="G80" s="49">
        <f>G72+G79</f>
        <v>1017.9</v>
      </c>
    </row>
    <row r="81" spans="1:7" ht="21.75" customHeight="1">
      <c r="A81" s="84"/>
      <c r="B81" s="84"/>
      <c r="C81" s="84"/>
      <c r="D81" s="84"/>
      <c r="E81" s="84"/>
      <c r="F81" s="84"/>
      <c r="G81" s="81"/>
    </row>
    <row r="82" spans="1:5" s="85" customFormat="1" ht="19.5" customHeight="1">
      <c r="A82" s="86" t="s">
        <v>82</v>
      </c>
      <c r="B82" s="86"/>
      <c r="C82" s="86"/>
      <c r="D82" s="86"/>
      <c r="E82" s="86"/>
    </row>
    <row r="83" spans="1:7" s="82" customFormat="1" ht="21.75" customHeight="1">
      <c r="A83" s="84"/>
      <c r="B83" s="84"/>
      <c r="C83" s="84"/>
      <c r="D83" s="84"/>
      <c r="E83" s="84"/>
      <c r="F83" s="84"/>
      <c r="G83" s="81"/>
    </row>
    <row r="84" spans="1:7" s="82" customFormat="1" ht="15">
      <c r="A84" s="91" t="s">
        <v>20</v>
      </c>
      <c r="B84" s="91"/>
      <c r="C84" s="91"/>
      <c r="D84" s="91"/>
      <c r="E84" s="91"/>
      <c r="F84" s="91"/>
      <c r="G84" s="91"/>
    </row>
    <row r="85" spans="1:7" s="83" customFormat="1" ht="27.75" customHeight="1">
      <c r="A85" s="92" t="s">
        <v>69</v>
      </c>
      <c r="B85" s="92"/>
      <c r="C85" s="92" t="s">
        <v>70</v>
      </c>
      <c r="D85" s="92"/>
      <c r="E85" s="92"/>
      <c r="F85" s="92"/>
      <c r="G85" s="92"/>
    </row>
    <row r="86" spans="1:7" s="83" customFormat="1" ht="25.5" customHeight="1">
      <c r="A86" s="87" t="s">
        <v>80</v>
      </c>
      <c r="B86" s="87"/>
      <c r="C86" s="88" t="s">
        <v>71</v>
      </c>
      <c r="D86" s="88"/>
      <c r="E86" s="88"/>
      <c r="F86" s="88"/>
      <c r="G86" s="88"/>
    </row>
    <row r="87" spans="1:7" s="83" customFormat="1" ht="28.5" customHeight="1">
      <c r="A87" s="87" t="s">
        <v>81</v>
      </c>
      <c r="B87" s="87"/>
      <c r="C87" s="88" t="s">
        <v>72</v>
      </c>
      <c r="D87" s="88"/>
      <c r="E87" s="88"/>
      <c r="F87" s="88"/>
      <c r="G87" s="88"/>
    </row>
    <row r="88" spans="1:7" s="83" customFormat="1" ht="24" customHeight="1">
      <c r="A88" s="89" t="s">
        <v>73</v>
      </c>
      <c r="B88" s="89"/>
      <c r="C88" s="90" t="s">
        <v>73</v>
      </c>
      <c r="D88" s="90"/>
      <c r="E88" s="90"/>
      <c r="F88" s="90"/>
      <c r="G88" s="90"/>
    </row>
    <row r="89" spans="1:7" ht="26.25" customHeight="1">
      <c r="A89" s="25"/>
      <c r="B89" s="26"/>
      <c r="C89" s="26"/>
      <c r="D89" s="26"/>
      <c r="E89" s="26"/>
      <c r="F89" s="26"/>
      <c r="G89" s="26"/>
    </row>
    <row r="90" spans="1:7" ht="78.75" customHeight="1">
      <c r="A90" s="97" t="s">
        <v>83</v>
      </c>
      <c r="B90" s="97"/>
      <c r="C90" s="97"/>
      <c r="D90" s="97"/>
      <c r="E90" s="97"/>
      <c r="F90" s="97"/>
      <c r="G90" s="97"/>
    </row>
    <row r="91" spans="1:7" ht="10.5" customHeight="1">
      <c r="A91" s="27"/>
      <c r="B91" s="28"/>
      <c r="C91" s="28"/>
      <c r="D91" s="28"/>
      <c r="E91" s="28"/>
      <c r="F91" s="28"/>
      <c r="G91" s="28"/>
    </row>
    <row r="92" spans="1:7" ht="17.25" customHeight="1">
      <c r="A92" s="29"/>
      <c r="B92" s="30"/>
      <c r="C92" s="28"/>
      <c r="D92" s="110" t="s">
        <v>0</v>
      </c>
      <c r="E92" s="110"/>
      <c r="F92" s="28" t="s">
        <v>31</v>
      </c>
      <c r="G92" s="28"/>
    </row>
    <row r="93" spans="1:7" ht="18" customHeight="1">
      <c r="A93" s="27"/>
      <c r="B93" s="28"/>
      <c r="C93" s="28"/>
      <c r="D93" s="112" t="s">
        <v>2</v>
      </c>
      <c r="E93" s="112"/>
      <c r="F93" s="31">
        <v>1</v>
      </c>
      <c r="G93" s="28"/>
    </row>
    <row r="94" spans="1:7" s="2" customFormat="1" ht="19.5" customHeight="1">
      <c r="A94" s="98" t="s">
        <v>3</v>
      </c>
      <c r="B94" s="98" t="s">
        <v>4</v>
      </c>
      <c r="C94" s="98" t="s">
        <v>5</v>
      </c>
      <c r="D94" s="116" t="s">
        <v>6</v>
      </c>
      <c r="E94" s="117"/>
      <c r="F94" s="118"/>
      <c r="G94" s="98" t="s">
        <v>7</v>
      </c>
    </row>
    <row r="95" spans="1:7" s="2" customFormat="1" ht="36.75" customHeight="1">
      <c r="A95" s="99"/>
      <c r="B95" s="99"/>
      <c r="C95" s="99"/>
      <c r="D95" s="6" t="s">
        <v>8</v>
      </c>
      <c r="E95" s="6" t="s">
        <v>9</v>
      </c>
      <c r="F95" s="6" t="s">
        <v>10</v>
      </c>
      <c r="G95" s="99"/>
    </row>
    <row r="96" spans="1:7" s="2" customFormat="1" ht="21" customHeight="1">
      <c r="A96" s="16">
        <v>1</v>
      </c>
      <c r="B96" s="16">
        <v>2</v>
      </c>
      <c r="C96" s="16">
        <v>3</v>
      </c>
      <c r="D96" s="16">
        <v>5</v>
      </c>
      <c r="E96" s="16">
        <v>6</v>
      </c>
      <c r="F96" s="16">
        <v>7</v>
      </c>
      <c r="G96" s="16">
        <v>8</v>
      </c>
    </row>
    <row r="97" spans="1:7" ht="34.5" customHeight="1">
      <c r="A97" s="3" t="s">
        <v>91</v>
      </c>
      <c r="B97" s="9"/>
      <c r="C97" s="53"/>
      <c r="D97" s="53"/>
      <c r="E97" s="53"/>
      <c r="F97" s="53"/>
      <c r="G97" s="54"/>
    </row>
    <row r="98" spans="1:7" ht="28.5" customHeight="1">
      <c r="A98" s="4"/>
      <c r="B98" s="20" t="s">
        <v>90</v>
      </c>
      <c r="C98" s="4">
        <v>200</v>
      </c>
      <c r="D98" s="21">
        <v>6</v>
      </c>
      <c r="E98" s="21">
        <v>8</v>
      </c>
      <c r="F98" s="21">
        <v>7</v>
      </c>
      <c r="G98" s="21">
        <v>124</v>
      </c>
    </row>
    <row r="99" spans="1:7" ht="34.5" customHeight="1">
      <c r="A99" s="5" t="s">
        <v>11</v>
      </c>
      <c r="B99" s="15" t="s">
        <v>12</v>
      </c>
      <c r="C99" s="5">
        <v>40</v>
      </c>
      <c r="D99" s="16">
        <v>5</v>
      </c>
      <c r="E99" s="14">
        <v>4.1</v>
      </c>
      <c r="F99" s="19">
        <v>16.66</v>
      </c>
      <c r="G99" s="14">
        <v>110.6</v>
      </c>
    </row>
    <row r="100" spans="1:7" ht="34.5" customHeight="1">
      <c r="A100" s="10" t="s">
        <v>92</v>
      </c>
      <c r="B100" s="10"/>
      <c r="C100" s="33">
        <v>240</v>
      </c>
      <c r="D100" s="34">
        <f>SUM(D98:D99)</f>
        <v>11</v>
      </c>
      <c r="E100" s="34">
        <f>SUM(E98:E99)</f>
        <v>12.1</v>
      </c>
      <c r="F100" s="34">
        <f>SUM(F98:F99)</f>
        <v>23.66</v>
      </c>
      <c r="G100" s="34">
        <f>SUM(G98:G99)</f>
        <v>234.6</v>
      </c>
    </row>
    <row r="101" spans="1:7" ht="34.5" customHeight="1">
      <c r="A101" s="8" t="s">
        <v>13</v>
      </c>
      <c r="B101" s="35"/>
      <c r="C101" s="35"/>
      <c r="D101" s="9"/>
      <c r="E101" s="9"/>
      <c r="F101" s="9"/>
      <c r="G101" s="32"/>
    </row>
    <row r="102" spans="1:7" ht="34.5" customHeight="1">
      <c r="A102" s="4" t="s">
        <v>32</v>
      </c>
      <c r="B102" s="15" t="s">
        <v>86</v>
      </c>
      <c r="C102" s="4" t="s">
        <v>76</v>
      </c>
      <c r="D102" s="7">
        <v>7.3</v>
      </c>
      <c r="E102" s="7">
        <v>5.1</v>
      </c>
      <c r="F102" s="7">
        <v>7.3</v>
      </c>
      <c r="G102" s="7">
        <v>203</v>
      </c>
    </row>
    <row r="103" spans="1:7" ht="34.5" customHeight="1">
      <c r="A103" s="5">
        <v>258</v>
      </c>
      <c r="B103" s="15" t="s">
        <v>33</v>
      </c>
      <c r="C103" s="4">
        <v>200</v>
      </c>
      <c r="D103" s="16">
        <v>10.2</v>
      </c>
      <c r="E103" s="14">
        <v>18.3</v>
      </c>
      <c r="F103" s="14">
        <v>22.8</v>
      </c>
      <c r="G103" s="14">
        <v>354.7</v>
      </c>
    </row>
    <row r="104" spans="1:7" ht="34.5" customHeight="1">
      <c r="A104" s="5">
        <v>436</v>
      </c>
      <c r="B104" s="15" t="s">
        <v>34</v>
      </c>
      <c r="C104" s="4">
        <v>200</v>
      </c>
      <c r="D104" s="16">
        <v>0</v>
      </c>
      <c r="E104" s="14">
        <v>0</v>
      </c>
      <c r="F104" s="14">
        <v>25.7</v>
      </c>
      <c r="G104" s="19">
        <v>104</v>
      </c>
    </row>
    <row r="105" spans="1:7" ht="34.5" customHeight="1">
      <c r="A105" s="4" t="s">
        <v>11</v>
      </c>
      <c r="B105" s="11" t="s">
        <v>17</v>
      </c>
      <c r="C105" s="17">
        <v>40</v>
      </c>
      <c r="D105" s="12">
        <v>2.6</v>
      </c>
      <c r="E105" s="13">
        <v>0.5</v>
      </c>
      <c r="F105" s="13">
        <v>15.8</v>
      </c>
      <c r="G105" s="13">
        <v>78.24</v>
      </c>
    </row>
    <row r="106" spans="1:7" s="43" customFormat="1" ht="34.5" customHeight="1">
      <c r="A106" s="51" t="s">
        <v>11</v>
      </c>
      <c r="B106" s="37" t="s">
        <v>35</v>
      </c>
      <c r="C106" s="38">
        <v>40</v>
      </c>
      <c r="D106" s="39">
        <v>3</v>
      </c>
      <c r="E106" s="40">
        <v>1.2</v>
      </c>
      <c r="F106" s="40">
        <v>25.1</v>
      </c>
      <c r="G106" s="40">
        <v>104.8</v>
      </c>
    </row>
    <row r="107" spans="1:7" ht="34.5" customHeight="1">
      <c r="A107" s="10" t="s">
        <v>18</v>
      </c>
      <c r="B107" s="10"/>
      <c r="C107" s="33">
        <v>700</v>
      </c>
      <c r="D107" s="49">
        <f>SUM(D102:D106)</f>
        <v>23.1</v>
      </c>
      <c r="E107" s="49">
        <f>SUM(E102:E106)</f>
        <v>25.099999999999998</v>
      </c>
      <c r="F107" s="49">
        <f>SUM(F102:F106)</f>
        <v>96.69999999999999</v>
      </c>
      <c r="G107" s="49">
        <f>SUM(G102:G106)</f>
        <v>844.74</v>
      </c>
    </row>
    <row r="108" spans="1:7" s="2" customFormat="1" ht="34.5" customHeight="1">
      <c r="A108" s="107" t="s">
        <v>19</v>
      </c>
      <c r="B108" s="108"/>
      <c r="C108" s="109"/>
      <c r="D108" s="50">
        <f>D100+D107</f>
        <v>34.1</v>
      </c>
      <c r="E108" s="50">
        <f>E100+E107</f>
        <v>37.199999999999996</v>
      </c>
      <c r="F108" s="50">
        <f>F100+F107</f>
        <v>120.35999999999999</v>
      </c>
      <c r="G108" s="49">
        <f>G100+G107</f>
        <v>1079.34</v>
      </c>
    </row>
    <row r="109" spans="1:7" ht="21.75" customHeight="1">
      <c r="A109" s="84"/>
      <c r="B109" s="84"/>
      <c r="C109" s="84"/>
      <c r="D109" s="84"/>
      <c r="E109" s="84"/>
      <c r="F109" s="84"/>
      <c r="G109" s="81"/>
    </row>
    <row r="110" spans="1:5" s="85" customFormat="1" ht="19.5" customHeight="1">
      <c r="A110" s="86" t="s">
        <v>82</v>
      </c>
      <c r="B110" s="86"/>
      <c r="C110" s="86"/>
      <c r="D110" s="86"/>
      <c r="E110" s="86"/>
    </row>
    <row r="111" spans="1:7" s="82" customFormat="1" ht="21.75" customHeight="1">
      <c r="A111" s="84"/>
      <c r="B111" s="84"/>
      <c r="C111" s="84"/>
      <c r="D111" s="84"/>
      <c r="E111" s="84"/>
      <c r="F111" s="84"/>
      <c r="G111" s="81"/>
    </row>
    <row r="112" spans="1:7" s="82" customFormat="1" ht="15">
      <c r="A112" s="91" t="s">
        <v>20</v>
      </c>
      <c r="B112" s="91"/>
      <c r="C112" s="91"/>
      <c r="D112" s="91"/>
      <c r="E112" s="91"/>
      <c r="F112" s="91"/>
      <c r="G112" s="91"/>
    </row>
    <row r="113" spans="1:7" s="83" customFormat="1" ht="27.75" customHeight="1">
      <c r="A113" s="92" t="s">
        <v>69</v>
      </c>
      <c r="B113" s="92"/>
      <c r="C113" s="92" t="s">
        <v>70</v>
      </c>
      <c r="D113" s="92"/>
      <c r="E113" s="92"/>
      <c r="F113" s="92"/>
      <c r="G113" s="92"/>
    </row>
    <row r="114" spans="1:7" s="83" customFormat="1" ht="25.5" customHeight="1">
      <c r="A114" s="87" t="s">
        <v>80</v>
      </c>
      <c r="B114" s="87"/>
      <c r="C114" s="88" t="s">
        <v>71</v>
      </c>
      <c r="D114" s="88"/>
      <c r="E114" s="88"/>
      <c r="F114" s="88"/>
      <c r="G114" s="88"/>
    </row>
    <row r="115" spans="1:7" s="83" customFormat="1" ht="28.5" customHeight="1">
      <c r="A115" s="87" t="s">
        <v>81</v>
      </c>
      <c r="B115" s="87"/>
      <c r="C115" s="88" t="s">
        <v>72</v>
      </c>
      <c r="D115" s="88"/>
      <c r="E115" s="88"/>
      <c r="F115" s="88"/>
      <c r="G115" s="88"/>
    </row>
    <row r="116" spans="1:7" s="83" customFormat="1" ht="24" customHeight="1">
      <c r="A116" s="89" t="s">
        <v>73</v>
      </c>
      <c r="B116" s="89"/>
      <c r="C116" s="90" t="s">
        <v>73</v>
      </c>
      <c r="D116" s="90"/>
      <c r="E116" s="90"/>
      <c r="F116" s="90"/>
      <c r="G116" s="90"/>
    </row>
    <row r="117" spans="1:7" ht="26.25" customHeight="1">
      <c r="A117" s="25"/>
      <c r="B117" s="26"/>
      <c r="C117" s="26"/>
      <c r="D117" s="26"/>
      <c r="E117" s="26"/>
      <c r="F117" s="26"/>
      <c r="G117" s="26"/>
    </row>
    <row r="118" spans="1:7" ht="78.75" customHeight="1">
      <c r="A118" s="97" t="s">
        <v>83</v>
      </c>
      <c r="B118" s="97"/>
      <c r="C118" s="97"/>
      <c r="D118" s="97"/>
      <c r="E118" s="97"/>
      <c r="F118" s="97"/>
      <c r="G118" s="97"/>
    </row>
    <row r="119" spans="1:7" ht="10.5" customHeight="1">
      <c r="A119" s="27"/>
      <c r="B119" s="28"/>
      <c r="C119" s="28"/>
      <c r="D119" s="28"/>
      <c r="E119" s="28"/>
      <c r="F119" s="28"/>
      <c r="G119" s="28"/>
    </row>
    <row r="120" spans="1:7" ht="19.5" customHeight="1">
      <c r="A120" s="29"/>
      <c r="B120" s="30"/>
      <c r="C120" s="28"/>
      <c r="D120" s="110" t="s">
        <v>0</v>
      </c>
      <c r="E120" s="110"/>
      <c r="F120" s="28" t="s">
        <v>36</v>
      </c>
      <c r="G120" s="28"/>
    </row>
    <row r="121" spans="1:7" ht="19.5" customHeight="1">
      <c r="A121" s="27"/>
      <c r="B121" s="28"/>
      <c r="C121" s="28"/>
      <c r="D121" s="112" t="s">
        <v>2</v>
      </c>
      <c r="E121" s="112"/>
      <c r="F121" s="31">
        <v>1</v>
      </c>
      <c r="G121" s="28"/>
    </row>
    <row r="122" spans="1:7" s="2" customFormat="1" ht="22.5" customHeight="1">
      <c r="A122" s="98" t="s">
        <v>3</v>
      </c>
      <c r="B122" s="98" t="s">
        <v>4</v>
      </c>
      <c r="C122" s="98" t="s">
        <v>5</v>
      </c>
      <c r="D122" s="116" t="s">
        <v>6</v>
      </c>
      <c r="E122" s="117"/>
      <c r="F122" s="118"/>
      <c r="G122" s="98" t="s">
        <v>7</v>
      </c>
    </row>
    <row r="123" spans="1:7" s="2" customFormat="1" ht="35.25" customHeight="1">
      <c r="A123" s="99"/>
      <c r="B123" s="99"/>
      <c r="C123" s="99"/>
      <c r="D123" s="6" t="s">
        <v>8</v>
      </c>
      <c r="E123" s="6" t="s">
        <v>9</v>
      </c>
      <c r="F123" s="6" t="s">
        <v>10</v>
      </c>
      <c r="G123" s="99"/>
    </row>
    <row r="124" spans="1:7" s="2" customFormat="1" ht="21.75" customHeight="1">
      <c r="A124" s="16">
        <v>1</v>
      </c>
      <c r="B124" s="16">
        <v>2</v>
      </c>
      <c r="C124" s="16">
        <v>3</v>
      </c>
      <c r="D124" s="16">
        <v>5</v>
      </c>
      <c r="E124" s="16">
        <v>6</v>
      </c>
      <c r="F124" s="16">
        <v>7</v>
      </c>
      <c r="G124" s="16">
        <v>8</v>
      </c>
    </row>
    <row r="125" spans="1:7" ht="34.5" customHeight="1">
      <c r="A125" s="3" t="s">
        <v>91</v>
      </c>
      <c r="B125" s="9"/>
      <c r="C125" s="9"/>
      <c r="D125" s="9"/>
      <c r="E125" s="9"/>
      <c r="F125" s="9"/>
      <c r="G125" s="32"/>
    </row>
    <row r="126" spans="1:7" ht="28.5" customHeight="1">
      <c r="A126" s="4"/>
      <c r="B126" s="20" t="s">
        <v>90</v>
      </c>
      <c r="C126" s="4">
        <v>200</v>
      </c>
      <c r="D126" s="21">
        <v>6</v>
      </c>
      <c r="E126" s="21">
        <v>8</v>
      </c>
      <c r="F126" s="21">
        <v>7</v>
      </c>
      <c r="G126" s="21">
        <v>124</v>
      </c>
    </row>
    <row r="127" spans="1:7" ht="34.5" customHeight="1">
      <c r="A127" s="5" t="s">
        <v>11</v>
      </c>
      <c r="B127" s="15" t="s">
        <v>22</v>
      </c>
      <c r="C127" s="5">
        <v>40</v>
      </c>
      <c r="D127" s="16">
        <v>1.3</v>
      </c>
      <c r="E127" s="14">
        <v>2</v>
      </c>
      <c r="F127" s="14">
        <v>24.3</v>
      </c>
      <c r="G127" s="14">
        <v>114</v>
      </c>
    </row>
    <row r="128" spans="1:7" ht="34.5" customHeight="1">
      <c r="A128" s="10" t="s">
        <v>92</v>
      </c>
      <c r="B128" s="10"/>
      <c r="C128" s="33">
        <v>240</v>
      </c>
      <c r="D128" s="34">
        <f>SUM(D126:D127)</f>
        <v>7.3</v>
      </c>
      <c r="E128" s="34">
        <f>SUM(E126:E127)</f>
        <v>10</v>
      </c>
      <c r="F128" s="34">
        <f>SUM(F126:F127)</f>
        <v>31.3</v>
      </c>
      <c r="G128" s="34">
        <f>SUM(G126:G127)</f>
        <v>238</v>
      </c>
    </row>
    <row r="129" spans="1:7" ht="34.5" customHeight="1">
      <c r="A129" s="8" t="s">
        <v>13</v>
      </c>
      <c r="B129" s="35"/>
      <c r="C129" s="35"/>
      <c r="D129" s="9"/>
      <c r="E129" s="9"/>
      <c r="F129" s="9"/>
      <c r="G129" s="32"/>
    </row>
    <row r="130" spans="1:7" ht="34.5" customHeight="1">
      <c r="A130" s="4">
        <v>84</v>
      </c>
      <c r="B130" s="15" t="s">
        <v>87</v>
      </c>
      <c r="C130" s="4" t="s">
        <v>25</v>
      </c>
      <c r="D130" s="7">
        <v>1.8</v>
      </c>
      <c r="E130" s="7">
        <v>4.8</v>
      </c>
      <c r="F130" s="7">
        <v>8.1</v>
      </c>
      <c r="G130" s="7">
        <v>77.9</v>
      </c>
    </row>
    <row r="131" spans="1:7" ht="31.5" customHeight="1">
      <c r="A131" s="5" t="s">
        <v>37</v>
      </c>
      <c r="B131" s="15" t="s">
        <v>38</v>
      </c>
      <c r="C131" s="5" t="s">
        <v>74</v>
      </c>
      <c r="D131" s="16">
        <v>20.2</v>
      </c>
      <c r="E131" s="14">
        <v>19.6</v>
      </c>
      <c r="F131" s="14">
        <v>12.8</v>
      </c>
      <c r="G131" s="14">
        <v>313.6</v>
      </c>
    </row>
    <row r="132" spans="1:7" ht="34.5" customHeight="1">
      <c r="A132" s="5">
        <v>323</v>
      </c>
      <c r="B132" s="15" t="s">
        <v>39</v>
      </c>
      <c r="C132" s="4">
        <v>150</v>
      </c>
      <c r="D132" s="16">
        <v>3.6</v>
      </c>
      <c r="E132" s="14">
        <v>4.8</v>
      </c>
      <c r="F132" s="14">
        <v>26.7</v>
      </c>
      <c r="G132" s="14">
        <v>183.8</v>
      </c>
    </row>
    <row r="133" spans="1:7" ht="34.5" customHeight="1">
      <c r="A133" s="5">
        <v>402</v>
      </c>
      <c r="B133" s="22" t="s">
        <v>40</v>
      </c>
      <c r="C133" s="4">
        <v>200</v>
      </c>
      <c r="D133" s="16">
        <v>0.6</v>
      </c>
      <c r="E133" s="7">
        <v>0.1</v>
      </c>
      <c r="F133" s="14">
        <v>31.7</v>
      </c>
      <c r="G133" s="14">
        <v>131</v>
      </c>
    </row>
    <row r="134" spans="1:7" ht="34.5" customHeight="1">
      <c r="A134" s="4" t="s">
        <v>11</v>
      </c>
      <c r="B134" s="11" t="s">
        <v>17</v>
      </c>
      <c r="C134" s="17">
        <v>40</v>
      </c>
      <c r="D134" s="12">
        <v>2.6</v>
      </c>
      <c r="E134" s="13">
        <v>0.5</v>
      </c>
      <c r="F134" s="13">
        <v>15.8</v>
      </c>
      <c r="G134" s="13">
        <v>78.24</v>
      </c>
    </row>
    <row r="135" spans="1:7" ht="34.5" customHeight="1">
      <c r="A135" s="10" t="s">
        <v>18</v>
      </c>
      <c r="B135" s="10"/>
      <c r="C135" s="33">
        <v>725</v>
      </c>
      <c r="D135" s="49">
        <f>SUM(D130:D134)</f>
        <v>28.800000000000004</v>
      </c>
      <c r="E135" s="49">
        <f>SUM(E130:E134)</f>
        <v>29.800000000000004</v>
      </c>
      <c r="F135" s="49">
        <f>SUM(F130:F134)</f>
        <v>95.1</v>
      </c>
      <c r="G135" s="49">
        <f>SUM(G130:G134)</f>
        <v>784.54</v>
      </c>
    </row>
    <row r="136" spans="1:7" ht="33" customHeight="1">
      <c r="A136" s="107" t="s">
        <v>19</v>
      </c>
      <c r="B136" s="108"/>
      <c r="C136" s="109"/>
      <c r="D136" s="50">
        <f>D135+D128</f>
        <v>36.1</v>
      </c>
      <c r="E136" s="49">
        <f>E135+E128</f>
        <v>39.800000000000004</v>
      </c>
      <c r="F136" s="50">
        <f>F135+F128</f>
        <v>126.39999999999999</v>
      </c>
      <c r="G136" s="49">
        <f>G135+G128</f>
        <v>1022.54</v>
      </c>
    </row>
    <row r="137" spans="1:7" ht="21.75" customHeight="1">
      <c r="A137" s="84"/>
      <c r="B137" s="84"/>
      <c r="C137" s="84"/>
      <c r="D137" s="84"/>
      <c r="E137" s="84"/>
      <c r="F137" s="84"/>
      <c r="G137" s="81"/>
    </row>
    <row r="138" spans="1:5" s="85" customFormat="1" ht="19.5" customHeight="1">
      <c r="A138" s="86" t="s">
        <v>82</v>
      </c>
      <c r="B138" s="86"/>
      <c r="C138" s="86"/>
      <c r="D138" s="86"/>
      <c r="E138" s="86"/>
    </row>
    <row r="139" spans="1:7" s="82" customFormat="1" ht="21.75" customHeight="1">
      <c r="A139" s="84"/>
      <c r="B139" s="84"/>
      <c r="C139" s="84"/>
      <c r="D139" s="84"/>
      <c r="E139" s="84"/>
      <c r="F139" s="84"/>
      <c r="G139" s="81"/>
    </row>
    <row r="140" spans="1:7" s="82" customFormat="1" ht="15">
      <c r="A140" s="91" t="s">
        <v>20</v>
      </c>
      <c r="B140" s="91"/>
      <c r="C140" s="91"/>
      <c r="D140" s="91"/>
      <c r="E140" s="91"/>
      <c r="F140" s="91"/>
      <c r="G140" s="91"/>
    </row>
    <row r="141" spans="1:7" s="83" customFormat="1" ht="27.75" customHeight="1">
      <c r="A141" s="92" t="s">
        <v>69</v>
      </c>
      <c r="B141" s="92"/>
      <c r="C141" s="92" t="s">
        <v>70</v>
      </c>
      <c r="D141" s="92"/>
      <c r="E141" s="92"/>
      <c r="F141" s="92"/>
      <c r="G141" s="92"/>
    </row>
    <row r="142" spans="1:7" s="83" customFormat="1" ht="25.5" customHeight="1">
      <c r="A142" s="87" t="s">
        <v>80</v>
      </c>
      <c r="B142" s="87"/>
      <c r="C142" s="88" t="s">
        <v>71</v>
      </c>
      <c r="D142" s="88"/>
      <c r="E142" s="88"/>
      <c r="F142" s="88"/>
      <c r="G142" s="88"/>
    </row>
    <row r="143" spans="1:7" s="83" customFormat="1" ht="28.5" customHeight="1">
      <c r="A143" s="87" t="s">
        <v>81</v>
      </c>
      <c r="B143" s="87"/>
      <c r="C143" s="88" t="s">
        <v>72</v>
      </c>
      <c r="D143" s="88"/>
      <c r="E143" s="88"/>
      <c r="F143" s="88"/>
      <c r="G143" s="88"/>
    </row>
    <row r="144" spans="1:7" s="83" customFormat="1" ht="24" customHeight="1">
      <c r="A144" s="89" t="s">
        <v>73</v>
      </c>
      <c r="B144" s="89"/>
      <c r="C144" s="90" t="s">
        <v>73</v>
      </c>
      <c r="D144" s="90"/>
      <c r="E144" s="90"/>
      <c r="F144" s="90"/>
      <c r="G144" s="90"/>
    </row>
    <row r="145" spans="1:7" ht="26.25" customHeight="1">
      <c r="A145" s="25"/>
      <c r="B145" s="26"/>
      <c r="C145" s="26"/>
      <c r="D145" s="26"/>
      <c r="E145" s="26"/>
      <c r="F145" s="26"/>
      <c r="G145" s="26"/>
    </row>
    <row r="146" spans="1:7" ht="78.75" customHeight="1">
      <c r="A146" s="97" t="s">
        <v>83</v>
      </c>
      <c r="B146" s="97"/>
      <c r="C146" s="97"/>
      <c r="D146" s="97"/>
      <c r="E146" s="97"/>
      <c r="F146" s="97"/>
      <c r="G146" s="97"/>
    </row>
    <row r="147" spans="1:7" ht="19.5" customHeight="1">
      <c r="A147" s="27"/>
      <c r="B147" s="28"/>
      <c r="C147" s="28"/>
      <c r="D147" s="28"/>
      <c r="E147" s="28"/>
      <c r="F147" s="28"/>
      <c r="G147" s="28"/>
    </row>
    <row r="148" spans="1:6" ht="19.5" customHeight="1">
      <c r="A148" s="56"/>
      <c r="B148" s="57"/>
      <c r="D148" s="114" t="s">
        <v>0</v>
      </c>
      <c r="E148" s="114"/>
      <c r="F148" s="58" t="s">
        <v>41</v>
      </c>
    </row>
    <row r="149" spans="1:7" s="2" customFormat="1" ht="15.75" customHeight="1">
      <c r="A149" s="59"/>
      <c r="B149" s="58"/>
      <c r="C149" s="58"/>
      <c r="D149" s="119" t="s">
        <v>2</v>
      </c>
      <c r="E149" s="119"/>
      <c r="F149" s="60">
        <v>1</v>
      </c>
      <c r="G149" s="58"/>
    </row>
    <row r="150" spans="1:7" s="2" customFormat="1" ht="33" customHeight="1">
      <c r="A150" s="98" t="s">
        <v>3</v>
      </c>
      <c r="B150" s="98" t="s">
        <v>4</v>
      </c>
      <c r="C150" s="98" t="s">
        <v>5</v>
      </c>
      <c r="D150" s="116" t="s">
        <v>6</v>
      </c>
      <c r="E150" s="117"/>
      <c r="F150" s="118"/>
      <c r="G150" s="98" t="s">
        <v>7</v>
      </c>
    </row>
    <row r="151" spans="1:7" s="2" customFormat="1" ht="19.5" customHeight="1">
      <c r="A151" s="99"/>
      <c r="B151" s="99"/>
      <c r="C151" s="99"/>
      <c r="D151" s="6" t="s">
        <v>8</v>
      </c>
      <c r="E151" s="6" t="s">
        <v>9</v>
      </c>
      <c r="F151" s="6" t="s">
        <v>10</v>
      </c>
      <c r="G151" s="99"/>
    </row>
    <row r="152" spans="1:7" ht="34.5" customHeight="1">
      <c r="A152" s="16">
        <v>1</v>
      </c>
      <c r="B152" s="16">
        <v>2</v>
      </c>
      <c r="C152" s="16">
        <v>3</v>
      </c>
      <c r="D152" s="16">
        <v>5</v>
      </c>
      <c r="E152" s="16">
        <v>6</v>
      </c>
      <c r="F152" s="16">
        <v>7</v>
      </c>
      <c r="G152" s="16">
        <v>8</v>
      </c>
    </row>
    <row r="153" spans="1:7" ht="28.5" customHeight="1">
      <c r="A153" s="3" t="s">
        <v>91</v>
      </c>
      <c r="B153" s="9"/>
      <c r="C153" s="9"/>
      <c r="D153" s="9"/>
      <c r="E153" s="9"/>
      <c r="F153" s="9"/>
      <c r="G153" s="32"/>
    </row>
    <row r="154" spans="1:7" s="61" customFormat="1" ht="31.5" customHeight="1">
      <c r="A154" s="4"/>
      <c r="B154" s="20" t="s">
        <v>90</v>
      </c>
      <c r="C154" s="4">
        <v>200</v>
      </c>
      <c r="D154" s="21">
        <v>6</v>
      </c>
      <c r="E154" s="21">
        <v>8</v>
      </c>
      <c r="F154" s="21">
        <v>7</v>
      </c>
      <c r="G154" s="21">
        <v>124</v>
      </c>
    </row>
    <row r="155" spans="1:7" ht="34.5" customHeight="1">
      <c r="A155" s="5" t="s">
        <v>11</v>
      </c>
      <c r="B155" s="15" t="s">
        <v>27</v>
      </c>
      <c r="C155" s="5">
        <v>40</v>
      </c>
      <c r="D155" s="16">
        <v>1.1</v>
      </c>
      <c r="E155" s="19">
        <v>2.16</v>
      </c>
      <c r="F155" s="14">
        <v>28.4</v>
      </c>
      <c r="G155" s="14">
        <v>137.6</v>
      </c>
    </row>
    <row r="156" spans="1:7" ht="34.5" customHeight="1">
      <c r="A156" s="10" t="s">
        <v>92</v>
      </c>
      <c r="B156" s="10"/>
      <c r="C156" s="33">
        <v>240</v>
      </c>
      <c r="D156" s="34">
        <f>SUM(D154:D155)</f>
        <v>7.1</v>
      </c>
      <c r="E156" s="49">
        <f>SUM(E154:E155)</f>
        <v>10.16</v>
      </c>
      <c r="F156" s="34">
        <f>SUM(F154:F155)</f>
        <v>35.4</v>
      </c>
      <c r="G156" s="34">
        <f>SUM(G154:G155)</f>
        <v>261.6</v>
      </c>
    </row>
    <row r="157" spans="1:7" ht="34.5" customHeight="1">
      <c r="A157" s="8" t="s">
        <v>13</v>
      </c>
      <c r="B157" s="35"/>
      <c r="C157" s="35"/>
      <c r="D157" s="9"/>
      <c r="E157" s="9"/>
      <c r="F157" s="9"/>
      <c r="G157" s="32"/>
    </row>
    <row r="158" spans="1:7" s="43" customFormat="1" ht="34.5" customHeight="1">
      <c r="A158" s="51">
        <v>88</v>
      </c>
      <c r="B158" s="23" t="s">
        <v>65</v>
      </c>
      <c r="C158" s="51" t="s">
        <v>25</v>
      </c>
      <c r="D158" s="47">
        <v>3.2</v>
      </c>
      <c r="E158" s="47">
        <v>3.1</v>
      </c>
      <c r="F158" s="47">
        <v>11.4</v>
      </c>
      <c r="G158" s="47">
        <v>94</v>
      </c>
    </row>
    <row r="159" spans="1:7" s="43" customFormat="1" ht="34.5" customHeight="1">
      <c r="A159" s="36" t="s">
        <v>11</v>
      </c>
      <c r="B159" s="24" t="s">
        <v>42</v>
      </c>
      <c r="C159" s="36">
        <v>100</v>
      </c>
      <c r="D159" s="55">
        <v>18.6</v>
      </c>
      <c r="E159" s="48">
        <v>16.3</v>
      </c>
      <c r="F159" s="48">
        <v>10.8</v>
      </c>
      <c r="G159" s="48">
        <v>313.8</v>
      </c>
    </row>
    <row r="160" spans="1:7" ht="34.5" customHeight="1">
      <c r="A160" s="5">
        <v>335</v>
      </c>
      <c r="B160" s="22" t="s">
        <v>43</v>
      </c>
      <c r="C160" s="4" t="s">
        <v>75</v>
      </c>
      <c r="D160" s="16">
        <v>3.4</v>
      </c>
      <c r="E160" s="14">
        <v>8.3</v>
      </c>
      <c r="F160" s="14">
        <v>35.4</v>
      </c>
      <c r="G160" s="19">
        <v>150.55</v>
      </c>
    </row>
    <row r="161" spans="1:7" ht="34.5" customHeight="1">
      <c r="A161" s="5">
        <v>431</v>
      </c>
      <c r="B161" s="15" t="s">
        <v>24</v>
      </c>
      <c r="C161" s="4" t="s">
        <v>25</v>
      </c>
      <c r="D161" s="16">
        <v>0.3</v>
      </c>
      <c r="E161" s="14">
        <v>0</v>
      </c>
      <c r="F161" s="14">
        <v>15.2</v>
      </c>
      <c r="G161" s="19">
        <v>62</v>
      </c>
    </row>
    <row r="162" spans="1:7" ht="34.5" customHeight="1">
      <c r="A162" s="4" t="s">
        <v>11</v>
      </c>
      <c r="B162" s="11" t="s">
        <v>17</v>
      </c>
      <c r="C162" s="17">
        <v>40</v>
      </c>
      <c r="D162" s="12">
        <v>2.6</v>
      </c>
      <c r="E162" s="13">
        <v>0.5</v>
      </c>
      <c r="F162" s="13">
        <v>15.8</v>
      </c>
      <c r="G162" s="18">
        <v>78.24</v>
      </c>
    </row>
    <row r="163" spans="1:7" ht="36.75" customHeight="1">
      <c r="A163" s="10" t="s">
        <v>18</v>
      </c>
      <c r="B163" s="10"/>
      <c r="C163" s="33">
        <v>705</v>
      </c>
      <c r="D163" s="49">
        <f>SUM(D158:D162)</f>
        <v>28.1</v>
      </c>
      <c r="E163" s="49">
        <f>SUM(E158:E162)</f>
        <v>28.200000000000003</v>
      </c>
      <c r="F163" s="49">
        <f>SUM(F158:F162)</f>
        <v>88.6</v>
      </c>
      <c r="G163" s="49">
        <f>SUM(G158:G162)</f>
        <v>698.59</v>
      </c>
    </row>
    <row r="164" spans="1:7" ht="36.75" customHeight="1">
      <c r="A164" s="107" t="s">
        <v>19</v>
      </c>
      <c r="B164" s="108"/>
      <c r="C164" s="109"/>
      <c r="D164" s="50">
        <f>D163+D156</f>
        <v>35.2</v>
      </c>
      <c r="E164" s="50">
        <f>E163+E156</f>
        <v>38.36</v>
      </c>
      <c r="F164" s="50">
        <f>F163+F156</f>
        <v>124</v>
      </c>
      <c r="G164" s="50">
        <f>G163+G156</f>
        <v>960.19</v>
      </c>
    </row>
    <row r="165" spans="1:7" ht="21.75" customHeight="1">
      <c r="A165" s="84"/>
      <c r="B165" s="84"/>
      <c r="C165" s="84"/>
      <c r="D165" s="84"/>
      <c r="E165" s="84"/>
      <c r="F165" s="84"/>
      <c r="G165" s="81"/>
    </row>
    <row r="166" spans="1:5" s="85" customFormat="1" ht="19.5" customHeight="1">
      <c r="A166" s="86" t="s">
        <v>82</v>
      </c>
      <c r="B166" s="86"/>
      <c r="C166" s="86"/>
      <c r="D166" s="86"/>
      <c r="E166" s="86"/>
    </row>
    <row r="167" spans="1:7" s="82" customFormat="1" ht="21.75" customHeight="1">
      <c r="A167" s="84"/>
      <c r="B167" s="84"/>
      <c r="C167" s="84"/>
      <c r="D167" s="84"/>
      <c r="E167" s="84"/>
      <c r="F167" s="84"/>
      <c r="G167" s="81"/>
    </row>
    <row r="168" spans="1:7" s="82" customFormat="1" ht="15">
      <c r="A168" s="91" t="s">
        <v>20</v>
      </c>
      <c r="B168" s="91"/>
      <c r="C168" s="91"/>
      <c r="D168" s="91"/>
      <c r="E168" s="91"/>
      <c r="F168" s="91"/>
      <c r="G168" s="91"/>
    </row>
    <row r="169" spans="1:7" s="83" customFormat="1" ht="27.75" customHeight="1">
      <c r="A169" s="92" t="s">
        <v>69</v>
      </c>
      <c r="B169" s="92"/>
      <c r="C169" s="92" t="s">
        <v>70</v>
      </c>
      <c r="D169" s="92"/>
      <c r="E169" s="92"/>
      <c r="F169" s="92"/>
      <c r="G169" s="92"/>
    </row>
    <row r="170" spans="1:7" s="83" customFormat="1" ht="25.5" customHeight="1">
      <c r="A170" s="87" t="s">
        <v>80</v>
      </c>
      <c r="B170" s="87"/>
      <c r="C170" s="88" t="s">
        <v>71</v>
      </c>
      <c r="D170" s="88"/>
      <c r="E170" s="88"/>
      <c r="F170" s="88"/>
      <c r="G170" s="88"/>
    </row>
    <row r="171" spans="1:7" s="83" customFormat="1" ht="28.5" customHeight="1">
      <c r="A171" s="87" t="s">
        <v>81</v>
      </c>
      <c r="B171" s="87"/>
      <c r="C171" s="88" t="s">
        <v>72</v>
      </c>
      <c r="D171" s="88"/>
      <c r="E171" s="88"/>
      <c r="F171" s="88"/>
      <c r="G171" s="88"/>
    </row>
    <row r="172" spans="1:7" s="83" customFormat="1" ht="24" customHeight="1">
      <c r="A172" s="89" t="s">
        <v>73</v>
      </c>
      <c r="B172" s="89"/>
      <c r="C172" s="90" t="s">
        <v>73</v>
      </c>
      <c r="D172" s="90"/>
      <c r="E172" s="90"/>
      <c r="F172" s="90"/>
      <c r="G172" s="90"/>
    </row>
    <row r="173" spans="1:7" ht="26.25" customHeight="1">
      <c r="A173" s="25"/>
      <c r="B173" s="26"/>
      <c r="C173" s="26"/>
      <c r="D173" s="26"/>
      <c r="E173" s="26"/>
      <c r="F173" s="26"/>
      <c r="G173" s="26"/>
    </row>
    <row r="174" spans="1:7" ht="78.75" customHeight="1">
      <c r="A174" s="97" t="s">
        <v>83</v>
      </c>
      <c r="B174" s="97"/>
      <c r="C174" s="97"/>
      <c r="D174" s="97"/>
      <c r="E174" s="97"/>
      <c r="F174" s="97"/>
      <c r="G174" s="97"/>
    </row>
    <row r="175" spans="1:7" ht="11.25" customHeight="1">
      <c r="A175" s="27"/>
      <c r="B175" s="28"/>
      <c r="C175" s="28"/>
      <c r="D175" s="28"/>
      <c r="E175" s="28"/>
      <c r="F175" s="28"/>
      <c r="G175" s="28"/>
    </row>
    <row r="176" spans="1:7" ht="19.5" customHeight="1">
      <c r="A176" s="29"/>
      <c r="B176" s="30"/>
      <c r="C176" s="28"/>
      <c r="D176" s="113" t="s">
        <v>0</v>
      </c>
      <c r="E176" s="113"/>
      <c r="F176" s="28" t="s">
        <v>44</v>
      </c>
      <c r="G176" s="28"/>
    </row>
    <row r="177" spans="1:7" s="2" customFormat="1" ht="19.5" customHeight="1">
      <c r="A177" s="27"/>
      <c r="B177" s="28"/>
      <c r="C177" s="28"/>
      <c r="D177" s="112" t="s">
        <v>2</v>
      </c>
      <c r="E177" s="112"/>
      <c r="F177" s="31">
        <v>2</v>
      </c>
      <c r="G177" s="28"/>
    </row>
    <row r="178" spans="1:7" s="2" customFormat="1" ht="32.25" customHeight="1">
      <c r="A178" s="98" t="s">
        <v>3</v>
      </c>
      <c r="B178" s="98" t="s">
        <v>4</v>
      </c>
      <c r="C178" s="98" t="s">
        <v>5</v>
      </c>
      <c r="D178" s="116" t="s">
        <v>6</v>
      </c>
      <c r="E178" s="117"/>
      <c r="F178" s="118"/>
      <c r="G178" s="98" t="s">
        <v>7</v>
      </c>
    </row>
    <row r="179" spans="1:7" s="2" customFormat="1" ht="19.5" customHeight="1">
      <c r="A179" s="99"/>
      <c r="B179" s="99"/>
      <c r="C179" s="99"/>
      <c r="D179" s="6" t="s">
        <v>8</v>
      </c>
      <c r="E179" s="6" t="s">
        <v>9</v>
      </c>
      <c r="F179" s="6" t="s">
        <v>10</v>
      </c>
      <c r="G179" s="99"/>
    </row>
    <row r="180" spans="1:7" ht="34.5" customHeight="1">
      <c r="A180" s="16">
        <v>1</v>
      </c>
      <c r="B180" s="16">
        <v>2</v>
      </c>
      <c r="C180" s="16">
        <v>3</v>
      </c>
      <c r="D180" s="16">
        <v>5</v>
      </c>
      <c r="E180" s="16">
        <v>6</v>
      </c>
      <c r="F180" s="16">
        <v>7</v>
      </c>
      <c r="G180" s="16">
        <v>8</v>
      </c>
    </row>
    <row r="181" spans="1:7" ht="28.5" customHeight="1">
      <c r="A181" s="3" t="s">
        <v>91</v>
      </c>
      <c r="B181" s="9"/>
      <c r="C181" s="9"/>
      <c r="D181" s="9"/>
      <c r="E181" s="9"/>
      <c r="F181" s="9"/>
      <c r="G181" s="32"/>
    </row>
    <row r="182" spans="1:7" ht="28.5" customHeight="1">
      <c r="A182" s="4"/>
      <c r="B182" s="20" t="s">
        <v>90</v>
      </c>
      <c r="C182" s="4">
        <v>200</v>
      </c>
      <c r="D182" s="21">
        <v>6</v>
      </c>
      <c r="E182" s="21">
        <v>8</v>
      </c>
      <c r="F182" s="21">
        <v>7</v>
      </c>
      <c r="G182" s="21">
        <v>124</v>
      </c>
    </row>
    <row r="183" spans="1:7" ht="34.5" customHeight="1">
      <c r="A183" s="5" t="s">
        <v>11</v>
      </c>
      <c r="B183" s="15" t="s">
        <v>12</v>
      </c>
      <c r="C183" s="5">
        <v>40</v>
      </c>
      <c r="D183" s="16">
        <v>0.1</v>
      </c>
      <c r="E183" s="19">
        <v>4.15</v>
      </c>
      <c r="F183" s="19">
        <v>16.66</v>
      </c>
      <c r="G183" s="14">
        <v>110.6</v>
      </c>
    </row>
    <row r="184" spans="1:7" ht="34.5" customHeight="1">
      <c r="A184" s="10" t="s">
        <v>92</v>
      </c>
      <c r="B184" s="10"/>
      <c r="C184" s="33">
        <v>240</v>
      </c>
      <c r="D184" s="34">
        <f>SUM(D182:D183)</f>
        <v>6.1</v>
      </c>
      <c r="E184" s="34">
        <f>SUM(E182:E183)</f>
        <v>12.15</v>
      </c>
      <c r="F184" s="34">
        <f>SUM(F182:F183)</f>
        <v>23.66</v>
      </c>
      <c r="G184" s="34">
        <f>SUM(G182:G183)</f>
        <v>234.6</v>
      </c>
    </row>
    <row r="185" spans="1:7" ht="34.5" customHeight="1">
      <c r="A185" s="62" t="s">
        <v>13</v>
      </c>
      <c r="B185" s="63"/>
      <c r="C185" s="63"/>
      <c r="D185" s="64"/>
      <c r="E185" s="64"/>
      <c r="F185" s="64"/>
      <c r="G185" s="65"/>
    </row>
    <row r="186" spans="1:7" ht="34.5" customHeight="1">
      <c r="A186" s="4">
        <v>100</v>
      </c>
      <c r="B186" s="22" t="s">
        <v>66</v>
      </c>
      <c r="C186" s="4">
        <v>200</v>
      </c>
      <c r="D186" s="7">
        <v>2.9</v>
      </c>
      <c r="E186" s="7">
        <v>1.7</v>
      </c>
      <c r="F186" s="7">
        <v>10.3</v>
      </c>
      <c r="G186" s="19">
        <v>107.27</v>
      </c>
    </row>
    <row r="187" spans="1:7" ht="34.5" customHeight="1">
      <c r="A187" s="36">
        <v>311</v>
      </c>
      <c r="B187" s="66" t="s">
        <v>77</v>
      </c>
      <c r="C187" s="36">
        <v>250</v>
      </c>
      <c r="D187" s="52">
        <v>21.5</v>
      </c>
      <c r="E187" s="42">
        <v>22.4</v>
      </c>
      <c r="F187" s="42">
        <v>36.9</v>
      </c>
      <c r="G187" s="42">
        <v>481.2</v>
      </c>
    </row>
    <row r="188" spans="1:7" s="43" customFormat="1" ht="34.5" customHeight="1">
      <c r="A188" s="36">
        <v>394</v>
      </c>
      <c r="B188" s="44" t="s">
        <v>16</v>
      </c>
      <c r="C188" s="45">
        <v>200</v>
      </c>
      <c r="D188" s="39">
        <v>0.2</v>
      </c>
      <c r="E188" s="46">
        <v>0.2</v>
      </c>
      <c r="F188" s="40">
        <v>27.9</v>
      </c>
      <c r="G188" s="40">
        <v>111.1</v>
      </c>
    </row>
    <row r="189" spans="1:7" s="43" customFormat="1" ht="34.5" customHeight="1">
      <c r="A189" s="51" t="s">
        <v>11</v>
      </c>
      <c r="B189" s="37" t="s">
        <v>17</v>
      </c>
      <c r="C189" s="36">
        <v>50</v>
      </c>
      <c r="D189" s="55">
        <v>3.25</v>
      </c>
      <c r="E189" s="48">
        <v>0.62</v>
      </c>
      <c r="F189" s="48">
        <v>19.75</v>
      </c>
      <c r="G189" s="48">
        <v>97.8</v>
      </c>
    </row>
    <row r="190" spans="1:7" ht="34.5" customHeight="1">
      <c r="A190" s="10" t="s">
        <v>18</v>
      </c>
      <c r="B190" s="10"/>
      <c r="C190" s="33">
        <v>700</v>
      </c>
      <c r="D190" s="49">
        <f>SUM(D186:D189)</f>
        <v>27.849999999999998</v>
      </c>
      <c r="E190" s="49">
        <f>SUM(E186:E189)</f>
        <v>24.919999999999998</v>
      </c>
      <c r="F190" s="49">
        <f>SUM(F186:F189)</f>
        <v>94.85</v>
      </c>
      <c r="G190" s="49">
        <f>SUM(G186:G189)</f>
        <v>797.37</v>
      </c>
    </row>
    <row r="191" spans="1:7" s="2" customFormat="1" ht="34.5" customHeight="1">
      <c r="A191" s="100" t="s">
        <v>19</v>
      </c>
      <c r="B191" s="101"/>
      <c r="C191" s="102"/>
      <c r="D191" s="49">
        <f>D190+D184</f>
        <v>33.949999999999996</v>
      </c>
      <c r="E191" s="49">
        <f>E190+E184</f>
        <v>37.07</v>
      </c>
      <c r="F191" s="49">
        <f>F190+F184</f>
        <v>118.50999999999999</v>
      </c>
      <c r="G191" s="49">
        <f>G190+G184</f>
        <v>1031.97</v>
      </c>
    </row>
    <row r="192" spans="1:7" ht="21.75" customHeight="1">
      <c r="A192" s="84"/>
      <c r="B192" s="84"/>
      <c r="C192" s="84"/>
      <c r="D192" s="84"/>
      <c r="E192" s="84"/>
      <c r="F192" s="84"/>
      <c r="G192" s="81"/>
    </row>
    <row r="193" spans="1:5" s="85" customFormat="1" ht="19.5" customHeight="1">
      <c r="A193" s="86" t="s">
        <v>82</v>
      </c>
      <c r="B193" s="86"/>
      <c r="C193" s="86"/>
      <c r="D193" s="86"/>
      <c r="E193" s="86"/>
    </row>
    <row r="194" spans="1:7" s="82" customFormat="1" ht="21.75" customHeight="1">
      <c r="A194" s="84"/>
      <c r="B194" s="84"/>
      <c r="C194" s="84"/>
      <c r="D194" s="84"/>
      <c r="E194" s="84"/>
      <c r="F194" s="84"/>
      <c r="G194" s="81"/>
    </row>
    <row r="195" spans="1:7" s="82" customFormat="1" ht="15">
      <c r="A195" s="91" t="s">
        <v>20</v>
      </c>
      <c r="B195" s="91"/>
      <c r="C195" s="91"/>
      <c r="D195" s="91"/>
      <c r="E195" s="91"/>
      <c r="F195" s="91"/>
      <c r="G195" s="91"/>
    </row>
    <row r="196" spans="1:7" s="83" customFormat="1" ht="27.75" customHeight="1">
      <c r="A196" s="92" t="s">
        <v>69</v>
      </c>
      <c r="B196" s="92"/>
      <c r="C196" s="92" t="s">
        <v>70</v>
      </c>
      <c r="D196" s="92"/>
      <c r="E196" s="92"/>
      <c r="F196" s="92"/>
      <c r="G196" s="92"/>
    </row>
    <row r="197" spans="1:7" s="83" customFormat="1" ht="25.5" customHeight="1">
      <c r="A197" s="87" t="s">
        <v>80</v>
      </c>
      <c r="B197" s="87"/>
      <c r="C197" s="88" t="s">
        <v>71</v>
      </c>
      <c r="D197" s="88"/>
      <c r="E197" s="88"/>
      <c r="F197" s="88"/>
      <c r="G197" s="88"/>
    </row>
    <row r="198" spans="1:7" s="83" customFormat="1" ht="28.5" customHeight="1">
      <c r="A198" s="87" t="s">
        <v>81</v>
      </c>
      <c r="B198" s="87"/>
      <c r="C198" s="88" t="s">
        <v>72</v>
      </c>
      <c r="D198" s="88"/>
      <c r="E198" s="88"/>
      <c r="F198" s="88"/>
      <c r="G198" s="88"/>
    </row>
    <row r="199" spans="1:7" s="83" customFormat="1" ht="24" customHeight="1">
      <c r="A199" s="89" t="s">
        <v>73</v>
      </c>
      <c r="B199" s="89"/>
      <c r="C199" s="90" t="s">
        <v>73</v>
      </c>
      <c r="D199" s="90"/>
      <c r="E199" s="90"/>
      <c r="F199" s="90"/>
      <c r="G199" s="90"/>
    </row>
    <row r="200" spans="1:7" ht="26.25" customHeight="1">
      <c r="A200" s="25"/>
      <c r="B200" s="26"/>
      <c r="C200" s="26"/>
      <c r="D200" s="26"/>
      <c r="E200" s="26"/>
      <c r="F200" s="26"/>
      <c r="G200" s="26"/>
    </row>
    <row r="201" spans="1:7" ht="78.75" customHeight="1">
      <c r="A201" s="97" t="s">
        <v>83</v>
      </c>
      <c r="B201" s="97"/>
      <c r="C201" s="97"/>
      <c r="D201" s="97"/>
      <c r="E201" s="97"/>
      <c r="F201" s="97"/>
      <c r="G201" s="97"/>
    </row>
    <row r="202" spans="1:7" ht="10.5" customHeight="1">
      <c r="A202" s="27"/>
      <c r="B202" s="28"/>
      <c r="C202" s="28"/>
      <c r="D202" s="28"/>
      <c r="E202" s="28"/>
      <c r="F202" s="28"/>
      <c r="G202" s="28"/>
    </row>
    <row r="203" spans="1:7" ht="19.5" customHeight="1">
      <c r="A203" s="29"/>
      <c r="B203" s="30"/>
      <c r="C203" s="28"/>
      <c r="D203" s="111" t="s">
        <v>0</v>
      </c>
      <c r="E203" s="111"/>
      <c r="F203" s="28" t="s">
        <v>45</v>
      </c>
      <c r="G203" s="28"/>
    </row>
    <row r="204" spans="1:7" ht="15" customHeight="1">
      <c r="A204" s="27"/>
      <c r="B204" s="28"/>
      <c r="C204" s="28"/>
      <c r="D204" s="112" t="s">
        <v>2</v>
      </c>
      <c r="E204" s="112"/>
      <c r="F204" s="31">
        <v>2</v>
      </c>
      <c r="G204" s="28"/>
    </row>
    <row r="205" spans="1:7" s="2" customFormat="1" ht="30.75" customHeight="1">
      <c r="A205" s="98" t="s">
        <v>3</v>
      </c>
      <c r="B205" s="98" t="s">
        <v>4</v>
      </c>
      <c r="C205" s="98" t="s">
        <v>5</v>
      </c>
      <c r="D205" s="116" t="s">
        <v>6</v>
      </c>
      <c r="E205" s="117"/>
      <c r="F205" s="118"/>
      <c r="G205" s="98" t="s">
        <v>7</v>
      </c>
    </row>
    <row r="206" spans="1:7" s="2" customFormat="1" ht="30.75" customHeight="1">
      <c r="A206" s="99"/>
      <c r="B206" s="99"/>
      <c r="C206" s="99"/>
      <c r="D206" s="6" t="s">
        <v>8</v>
      </c>
      <c r="E206" s="6" t="s">
        <v>9</v>
      </c>
      <c r="F206" s="6" t="s">
        <v>10</v>
      </c>
      <c r="G206" s="99"/>
    </row>
    <row r="207" spans="1:7" s="2" customFormat="1" ht="21.75" customHeight="1">
      <c r="A207" s="16">
        <v>1</v>
      </c>
      <c r="B207" s="16">
        <v>2</v>
      </c>
      <c r="C207" s="16">
        <v>3</v>
      </c>
      <c r="D207" s="16">
        <v>5</v>
      </c>
      <c r="E207" s="16">
        <v>6</v>
      </c>
      <c r="F207" s="16">
        <v>7</v>
      </c>
      <c r="G207" s="16">
        <v>8</v>
      </c>
    </row>
    <row r="208" spans="1:7" ht="34.5" customHeight="1">
      <c r="A208" s="3" t="s">
        <v>91</v>
      </c>
      <c r="B208" s="9"/>
      <c r="C208" s="9"/>
      <c r="D208" s="9"/>
      <c r="E208" s="9"/>
      <c r="F208" s="9"/>
      <c r="G208" s="32"/>
    </row>
    <row r="209" spans="1:7" s="2" customFormat="1" ht="33" customHeight="1">
      <c r="A209" s="4"/>
      <c r="B209" s="20" t="s">
        <v>90</v>
      </c>
      <c r="C209" s="4">
        <v>200</v>
      </c>
      <c r="D209" s="21">
        <v>6</v>
      </c>
      <c r="E209" s="21">
        <v>8</v>
      </c>
      <c r="F209" s="21">
        <v>7</v>
      </c>
      <c r="G209" s="21">
        <v>124</v>
      </c>
    </row>
    <row r="210" spans="1:7" ht="34.5" customHeight="1">
      <c r="A210" s="5" t="s">
        <v>11</v>
      </c>
      <c r="B210" s="15" t="s">
        <v>22</v>
      </c>
      <c r="C210" s="5">
        <v>40</v>
      </c>
      <c r="D210" s="16">
        <v>0.3</v>
      </c>
      <c r="E210" s="14">
        <v>2</v>
      </c>
      <c r="F210" s="14">
        <v>29.3</v>
      </c>
      <c r="G210" s="14">
        <v>114</v>
      </c>
    </row>
    <row r="211" spans="1:7" ht="34.5" customHeight="1">
      <c r="A211" s="10" t="s">
        <v>92</v>
      </c>
      <c r="B211" s="10"/>
      <c r="C211" s="33">
        <v>240</v>
      </c>
      <c r="D211" s="34">
        <f>SUM(D209:D210)</f>
        <v>6.3</v>
      </c>
      <c r="E211" s="34">
        <f>SUM(E209:E210)</f>
        <v>10</v>
      </c>
      <c r="F211" s="34">
        <f>SUM(F209:F210)</f>
        <v>36.3</v>
      </c>
      <c r="G211" s="34">
        <f>SUM(G209:G210)</f>
        <v>238</v>
      </c>
    </row>
    <row r="212" spans="1:7" ht="34.5" customHeight="1">
      <c r="A212" s="8" t="s">
        <v>13</v>
      </c>
      <c r="B212" s="35"/>
      <c r="C212" s="35"/>
      <c r="D212" s="9"/>
      <c r="E212" s="9"/>
      <c r="F212" s="9"/>
      <c r="G212" s="32"/>
    </row>
    <row r="213" spans="1:7" ht="34.5" customHeight="1">
      <c r="A213" s="4">
        <v>95</v>
      </c>
      <c r="B213" s="15" t="s">
        <v>88</v>
      </c>
      <c r="C213" s="4" t="s">
        <v>25</v>
      </c>
      <c r="D213" s="19">
        <v>6.1</v>
      </c>
      <c r="E213" s="7">
        <v>6.1</v>
      </c>
      <c r="F213" s="7">
        <v>2.7</v>
      </c>
      <c r="G213" s="7">
        <v>89.6</v>
      </c>
    </row>
    <row r="214" spans="1:7" ht="32.25" customHeight="1">
      <c r="A214" s="5">
        <v>259</v>
      </c>
      <c r="B214" s="15" t="s">
        <v>46</v>
      </c>
      <c r="C214" s="5" t="s">
        <v>78</v>
      </c>
      <c r="D214" s="16">
        <v>14.8</v>
      </c>
      <c r="E214" s="14">
        <v>17.6</v>
      </c>
      <c r="F214" s="14">
        <v>5.8</v>
      </c>
      <c r="G214" s="14">
        <v>389</v>
      </c>
    </row>
    <row r="215" spans="1:7" ht="34.5" customHeight="1">
      <c r="A215" s="5">
        <v>331</v>
      </c>
      <c r="B215" s="22" t="s">
        <v>15</v>
      </c>
      <c r="C215" s="4" t="s">
        <v>75</v>
      </c>
      <c r="D215" s="16">
        <v>5.6</v>
      </c>
      <c r="E215" s="14">
        <v>4.8</v>
      </c>
      <c r="F215" s="14">
        <v>48.9</v>
      </c>
      <c r="G215" s="14">
        <v>209.61</v>
      </c>
    </row>
    <row r="216" spans="1:7" s="43" customFormat="1" ht="34.5" customHeight="1">
      <c r="A216" s="36">
        <v>430</v>
      </c>
      <c r="B216" s="23" t="s">
        <v>47</v>
      </c>
      <c r="C216" s="36">
        <v>200</v>
      </c>
      <c r="D216" s="52">
        <v>0</v>
      </c>
      <c r="E216" s="42">
        <v>0</v>
      </c>
      <c r="F216" s="42">
        <v>15</v>
      </c>
      <c r="G216" s="42">
        <v>60</v>
      </c>
    </row>
    <row r="217" spans="1:7" ht="34.5" customHeight="1">
      <c r="A217" s="4" t="s">
        <v>11</v>
      </c>
      <c r="B217" s="11" t="s">
        <v>17</v>
      </c>
      <c r="C217" s="17">
        <v>40</v>
      </c>
      <c r="D217" s="12">
        <v>2.6</v>
      </c>
      <c r="E217" s="13">
        <v>0.5</v>
      </c>
      <c r="F217" s="13">
        <v>15.8</v>
      </c>
      <c r="G217" s="13">
        <v>78.24</v>
      </c>
    </row>
    <row r="218" spans="1:7" s="2" customFormat="1" ht="34.5" customHeight="1">
      <c r="A218" s="10" t="s">
        <v>18</v>
      </c>
      <c r="B218" s="10"/>
      <c r="C218" s="33">
        <v>700</v>
      </c>
      <c r="D218" s="49">
        <f>SUM(D213:D217)</f>
        <v>29.1</v>
      </c>
      <c r="E218" s="49">
        <f>SUM(E213:E217)</f>
        <v>29.000000000000004</v>
      </c>
      <c r="F218" s="49">
        <f>SUM(F213:F217)</f>
        <v>88.2</v>
      </c>
      <c r="G218" s="49">
        <f>SUM(G213:G217)</f>
        <v>826.45</v>
      </c>
    </row>
    <row r="219" spans="1:7" ht="33.75" customHeight="1">
      <c r="A219" s="100" t="s">
        <v>19</v>
      </c>
      <c r="B219" s="101"/>
      <c r="C219" s="102"/>
      <c r="D219" s="49">
        <f>D211+D218</f>
        <v>35.4</v>
      </c>
      <c r="E219" s="49">
        <f>E211+E218</f>
        <v>39</v>
      </c>
      <c r="F219" s="49">
        <f>F211+F218</f>
        <v>124.5</v>
      </c>
      <c r="G219" s="49">
        <f>G211+G218</f>
        <v>1064.45</v>
      </c>
    </row>
    <row r="220" spans="1:7" ht="21.75" customHeight="1">
      <c r="A220" s="84"/>
      <c r="B220" s="84"/>
      <c r="C220" s="84"/>
      <c r="D220" s="84"/>
      <c r="E220" s="84"/>
      <c r="F220" s="84"/>
      <c r="G220" s="81"/>
    </row>
    <row r="221" spans="1:5" s="85" customFormat="1" ht="19.5" customHeight="1">
      <c r="A221" s="86" t="s">
        <v>82</v>
      </c>
      <c r="B221" s="86"/>
      <c r="C221" s="86"/>
      <c r="D221" s="86"/>
      <c r="E221" s="86"/>
    </row>
    <row r="222" spans="1:7" s="82" customFormat="1" ht="21.75" customHeight="1">
      <c r="A222" s="84"/>
      <c r="B222" s="84"/>
      <c r="C222" s="84"/>
      <c r="D222" s="84"/>
      <c r="E222" s="84"/>
      <c r="F222" s="84"/>
      <c r="G222" s="81"/>
    </row>
    <row r="223" spans="1:7" s="82" customFormat="1" ht="15">
      <c r="A223" s="91" t="s">
        <v>20</v>
      </c>
      <c r="B223" s="91"/>
      <c r="C223" s="91"/>
      <c r="D223" s="91"/>
      <c r="E223" s="91"/>
      <c r="F223" s="91"/>
      <c r="G223" s="91"/>
    </row>
    <row r="224" spans="1:7" s="83" customFormat="1" ht="27.75" customHeight="1">
      <c r="A224" s="92" t="s">
        <v>69</v>
      </c>
      <c r="B224" s="92"/>
      <c r="C224" s="92" t="s">
        <v>70</v>
      </c>
      <c r="D224" s="92"/>
      <c r="E224" s="92"/>
      <c r="F224" s="92"/>
      <c r="G224" s="92"/>
    </row>
    <row r="225" spans="1:7" s="83" customFormat="1" ht="25.5" customHeight="1">
      <c r="A225" s="87" t="s">
        <v>80</v>
      </c>
      <c r="B225" s="87"/>
      <c r="C225" s="88" t="s">
        <v>71</v>
      </c>
      <c r="D225" s="88"/>
      <c r="E225" s="88"/>
      <c r="F225" s="88"/>
      <c r="G225" s="88"/>
    </row>
    <row r="226" spans="1:7" s="83" customFormat="1" ht="28.5" customHeight="1">
      <c r="A226" s="87" t="s">
        <v>81</v>
      </c>
      <c r="B226" s="87"/>
      <c r="C226" s="88" t="s">
        <v>72</v>
      </c>
      <c r="D226" s="88"/>
      <c r="E226" s="88"/>
      <c r="F226" s="88"/>
      <c r="G226" s="88"/>
    </row>
    <row r="227" spans="1:7" s="83" customFormat="1" ht="24" customHeight="1">
      <c r="A227" s="89" t="s">
        <v>73</v>
      </c>
      <c r="B227" s="89"/>
      <c r="C227" s="90" t="s">
        <v>73</v>
      </c>
      <c r="D227" s="90"/>
      <c r="E227" s="90"/>
      <c r="F227" s="90"/>
      <c r="G227" s="90"/>
    </row>
    <row r="228" spans="1:7" ht="26.25" customHeight="1">
      <c r="A228" s="25"/>
      <c r="B228" s="26"/>
      <c r="C228" s="26"/>
      <c r="D228" s="26"/>
      <c r="E228" s="26"/>
      <c r="F228" s="26"/>
      <c r="G228" s="26"/>
    </row>
    <row r="229" spans="1:7" ht="78.75" customHeight="1">
      <c r="A229" s="97" t="s">
        <v>83</v>
      </c>
      <c r="B229" s="97"/>
      <c r="C229" s="97"/>
      <c r="D229" s="97"/>
      <c r="E229" s="97"/>
      <c r="F229" s="97"/>
      <c r="G229" s="97"/>
    </row>
    <row r="230" spans="1:7" ht="9.75" customHeight="1">
      <c r="A230" s="27"/>
      <c r="B230" s="28"/>
      <c r="C230" s="28"/>
      <c r="D230" s="28"/>
      <c r="E230" s="28"/>
      <c r="F230" s="28"/>
      <c r="G230" s="28"/>
    </row>
    <row r="231" spans="1:7" ht="19.5" customHeight="1">
      <c r="A231" s="29"/>
      <c r="B231" s="30"/>
      <c r="C231" s="28"/>
      <c r="D231" s="110" t="s">
        <v>0</v>
      </c>
      <c r="E231" s="110"/>
      <c r="F231" s="28" t="s">
        <v>48</v>
      </c>
      <c r="G231" s="28"/>
    </row>
    <row r="232" spans="1:7" s="2" customFormat="1" ht="12" customHeight="1">
      <c r="A232" s="27"/>
      <c r="B232" s="28"/>
      <c r="C232" s="28"/>
      <c r="D232" s="112" t="s">
        <v>2</v>
      </c>
      <c r="E232" s="112"/>
      <c r="F232" s="31">
        <v>2</v>
      </c>
      <c r="G232" s="28"/>
    </row>
    <row r="233" spans="1:7" s="2" customFormat="1" ht="41.25" customHeight="1">
      <c r="A233" s="98" t="s">
        <v>3</v>
      </c>
      <c r="B233" s="98" t="s">
        <v>4</v>
      </c>
      <c r="C233" s="98" t="s">
        <v>5</v>
      </c>
      <c r="D233" s="116" t="s">
        <v>6</v>
      </c>
      <c r="E233" s="117"/>
      <c r="F233" s="118"/>
      <c r="G233" s="98" t="s">
        <v>7</v>
      </c>
    </row>
    <row r="234" spans="1:7" s="2" customFormat="1" ht="19.5" customHeight="1">
      <c r="A234" s="99"/>
      <c r="B234" s="99"/>
      <c r="C234" s="99"/>
      <c r="D234" s="6" t="s">
        <v>8</v>
      </c>
      <c r="E234" s="6" t="s">
        <v>9</v>
      </c>
      <c r="F234" s="6" t="s">
        <v>10</v>
      </c>
      <c r="G234" s="99"/>
    </row>
    <row r="235" spans="1:7" ht="34.5" customHeight="1">
      <c r="A235" s="16">
        <v>1</v>
      </c>
      <c r="B235" s="16">
        <v>2</v>
      </c>
      <c r="C235" s="16">
        <v>3</v>
      </c>
      <c r="D235" s="16">
        <v>5</v>
      </c>
      <c r="E235" s="16">
        <v>6</v>
      </c>
      <c r="F235" s="16">
        <v>7</v>
      </c>
      <c r="G235" s="16">
        <v>8</v>
      </c>
    </row>
    <row r="236" spans="1:7" ht="34.5" customHeight="1">
      <c r="A236" s="3" t="s">
        <v>91</v>
      </c>
      <c r="B236" s="9"/>
      <c r="C236" s="9"/>
      <c r="D236" s="9"/>
      <c r="E236" s="9"/>
      <c r="F236" s="9"/>
      <c r="G236" s="32"/>
    </row>
    <row r="237" spans="1:7" s="2" customFormat="1" ht="30.75" customHeight="1">
      <c r="A237" s="4"/>
      <c r="B237" s="20" t="s">
        <v>90</v>
      </c>
      <c r="C237" s="4">
        <v>200</v>
      </c>
      <c r="D237" s="21">
        <v>6</v>
      </c>
      <c r="E237" s="21">
        <v>8</v>
      </c>
      <c r="F237" s="21">
        <v>7</v>
      </c>
      <c r="G237" s="21">
        <v>124</v>
      </c>
    </row>
    <row r="238" spans="1:7" ht="34.5" customHeight="1">
      <c r="A238" s="5" t="s">
        <v>11</v>
      </c>
      <c r="B238" s="15" t="s">
        <v>27</v>
      </c>
      <c r="C238" s="5">
        <v>40</v>
      </c>
      <c r="D238" s="16">
        <v>1.1</v>
      </c>
      <c r="E238" s="19">
        <v>2.16</v>
      </c>
      <c r="F238" s="14">
        <v>18.4</v>
      </c>
      <c r="G238" s="14">
        <v>137.6</v>
      </c>
    </row>
    <row r="239" spans="1:7" ht="34.5" customHeight="1">
      <c r="A239" s="10" t="s">
        <v>92</v>
      </c>
      <c r="B239" s="10"/>
      <c r="C239" s="33">
        <v>240</v>
      </c>
      <c r="D239" s="34">
        <f>SUM(D237:D238)</f>
        <v>7.1</v>
      </c>
      <c r="E239" s="34">
        <f>SUM(E237:E238)</f>
        <v>10.16</v>
      </c>
      <c r="F239" s="34">
        <f>SUM(F237:F238)</f>
        <v>25.4</v>
      </c>
      <c r="G239" s="34">
        <f>SUM(G237:G238)</f>
        <v>261.6</v>
      </c>
    </row>
    <row r="240" spans="1:7" ht="34.5" customHeight="1">
      <c r="A240" s="8" t="s">
        <v>13</v>
      </c>
      <c r="B240" s="35"/>
      <c r="C240" s="35"/>
      <c r="D240" s="9"/>
      <c r="E240" s="9"/>
      <c r="F240" s="9"/>
      <c r="G240" s="32"/>
    </row>
    <row r="241" spans="1:7" s="43" customFormat="1" ht="34.5" customHeight="1">
      <c r="A241" s="51">
        <v>88</v>
      </c>
      <c r="B241" s="23" t="s">
        <v>67</v>
      </c>
      <c r="C241" s="51" t="s">
        <v>25</v>
      </c>
      <c r="D241" s="47">
        <v>2.8</v>
      </c>
      <c r="E241" s="47">
        <v>8.4</v>
      </c>
      <c r="F241" s="47">
        <v>7.4</v>
      </c>
      <c r="G241" s="47">
        <v>94</v>
      </c>
    </row>
    <row r="242" spans="1:7" ht="34.5" customHeight="1">
      <c r="A242" s="5" t="s">
        <v>49</v>
      </c>
      <c r="B242" s="22" t="s">
        <v>50</v>
      </c>
      <c r="C242" s="4" t="s">
        <v>74</v>
      </c>
      <c r="D242" s="16">
        <v>18.2</v>
      </c>
      <c r="E242" s="14">
        <v>10.4</v>
      </c>
      <c r="F242" s="14">
        <v>7</v>
      </c>
      <c r="G242" s="14">
        <v>194</v>
      </c>
    </row>
    <row r="243" spans="1:7" ht="34.5" customHeight="1">
      <c r="A243" s="5">
        <v>325</v>
      </c>
      <c r="B243" s="15" t="s">
        <v>29</v>
      </c>
      <c r="C243" s="5">
        <v>150</v>
      </c>
      <c r="D243" s="16">
        <v>4.6</v>
      </c>
      <c r="E243" s="14">
        <v>7.6</v>
      </c>
      <c r="F243" s="14">
        <v>34.8</v>
      </c>
      <c r="G243" s="14">
        <v>256.3</v>
      </c>
    </row>
    <row r="244" spans="1:7" ht="34.5" customHeight="1">
      <c r="A244" s="5">
        <v>408</v>
      </c>
      <c r="B244" s="15" t="s">
        <v>51</v>
      </c>
      <c r="C244" s="5">
        <v>200</v>
      </c>
      <c r="D244" s="6">
        <v>0</v>
      </c>
      <c r="E244" s="7">
        <v>0.5</v>
      </c>
      <c r="F244" s="14">
        <v>38.9</v>
      </c>
      <c r="G244" s="14">
        <v>163</v>
      </c>
    </row>
    <row r="245" spans="1:7" ht="34.5" customHeight="1">
      <c r="A245" s="4" t="s">
        <v>11</v>
      </c>
      <c r="B245" s="11" t="s">
        <v>17</v>
      </c>
      <c r="C245" s="17">
        <v>40</v>
      </c>
      <c r="D245" s="12">
        <v>2.6</v>
      </c>
      <c r="E245" s="13">
        <v>0.5</v>
      </c>
      <c r="F245" s="13">
        <v>15.8</v>
      </c>
      <c r="G245" s="13">
        <v>78.24</v>
      </c>
    </row>
    <row r="246" spans="1:7" ht="39.75" customHeight="1">
      <c r="A246" s="10" t="s">
        <v>18</v>
      </c>
      <c r="B246" s="10"/>
      <c r="C246" s="33">
        <v>730</v>
      </c>
      <c r="D246" s="49">
        <f>SUM(D241:D245)</f>
        <v>28.200000000000003</v>
      </c>
      <c r="E246" s="49">
        <f>SUM(E241:E245)</f>
        <v>27.4</v>
      </c>
      <c r="F246" s="49">
        <f>SUM(F241:F245)</f>
        <v>103.89999999999999</v>
      </c>
      <c r="G246" s="49">
        <f>SUM(G241:G245)</f>
        <v>785.54</v>
      </c>
    </row>
    <row r="247" spans="1:7" ht="39.75" customHeight="1">
      <c r="A247" s="107" t="s">
        <v>19</v>
      </c>
      <c r="B247" s="108"/>
      <c r="C247" s="109"/>
      <c r="D247" s="49">
        <f>D239+D246</f>
        <v>35.300000000000004</v>
      </c>
      <c r="E247" s="49">
        <f>E239+E246</f>
        <v>37.56</v>
      </c>
      <c r="F247" s="49">
        <f>F239+F246</f>
        <v>129.29999999999998</v>
      </c>
      <c r="G247" s="49">
        <f>G239+G246</f>
        <v>1047.1399999999999</v>
      </c>
    </row>
    <row r="248" spans="1:7" ht="21.75" customHeight="1">
      <c r="A248" s="84"/>
      <c r="B248" s="84"/>
      <c r="C248" s="84"/>
      <c r="D248" s="84"/>
      <c r="E248" s="84"/>
      <c r="F248" s="84"/>
      <c r="G248" s="81"/>
    </row>
    <row r="249" spans="1:5" s="85" customFormat="1" ht="19.5" customHeight="1">
      <c r="A249" s="86" t="s">
        <v>82</v>
      </c>
      <c r="B249" s="86"/>
      <c r="C249" s="86"/>
      <c r="D249" s="86"/>
      <c r="E249" s="86"/>
    </row>
    <row r="250" spans="1:7" s="82" customFormat="1" ht="21.75" customHeight="1">
      <c r="A250" s="84"/>
      <c r="B250" s="84"/>
      <c r="C250" s="84"/>
      <c r="D250" s="84"/>
      <c r="E250" s="84"/>
      <c r="F250" s="84"/>
      <c r="G250" s="81"/>
    </row>
    <row r="251" spans="1:7" s="82" customFormat="1" ht="15">
      <c r="A251" s="91" t="s">
        <v>20</v>
      </c>
      <c r="B251" s="91"/>
      <c r="C251" s="91"/>
      <c r="D251" s="91"/>
      <c r="E251" s="91"/>
      <c r="F251" s="91"/>
      <c r="G251" s="91"/>
    </row>
    <row r="252" spans="1:7" s="83" customFormat="1" ht="27.75" customHeight="1">
      <c r="A252" s="92" t="s">
        <v>69</v>
      </c>
      <c r="B252" s="92"/>
      <c r="C252" s="92" t="s">
        <v>70</v>
      </c>
      <c r="D252" s="92"/>
      <c r="E252" s="92"/>
      <c r="F252" s="92"/>
      <c r="G252" s="92"/>
    </row>
    <row r="253" spans="1:7" s="83" customFormat="1" ht="25.5" customHeight="1">
      <c r="A253" s="87" t="s">
        <v>80</v>
      </c>
      <c r="B253" s="87"/>
      <c r="C253" s="88" t="s">
        <v>71</v>
      </c>
      <c r="D253" s="88"/>
      <c r="E253" s="88"/>
      <c r="F253" s="88"/>
      <c r="G253" s="88"/>
    </row>
    <row r="254" spans="1:7" s="83" customFormat="1" ht="28.5" customHeight="1">
      <c r="A254" s="87" t="s">
        <v>81</v>
      </c>
      <c r="B254" s="87"/>
      <c r="C254" s="88" t="s">
        <v>72</v>
      </c>
      <c r="D254" s="88"/>
      <c r="E254" s="88"/>
      <c r="F254" s="88"/>
      <c r="G254" s="88"/>
    </row>
    <row r="255" spans="1:7" s="83" customFormat="1" ht="24" customHeight="1">
      <c r="A255" s="89" t="s">
        <v>73</v>
      </c>
      <c r="B255" s="89"/>
      <c r="C255" s="90" t="s">
        <v>73</v>
      </c>
      <c r="D255" s="90"/>
      <c r="E255" s="90"/>
      <c r="F255" s="90"/>
      <c r="G255" s="90"/>
    </row>
    <row r="256" spans="1:7" ht="26.25" customHeight="1">
      <c r="A256" s="25"/>
      <c r="B256" s="26"/>
      <c r="C256" s="26"/>
      <c r="D256" s="26"/>
      <c r="E256" s="26"/>
      <c r="F256" s="26"/>
      <c r="G256" s="26"/>
    </row>
    <row r="257" spans="1:7" ht="78.75" customHeight="1">
      <c r="A257" s="97" t="s">
        <v>83</v>
      </c>
      <c r="B257" s="97"/>
      <c r="C257" s="97"/>
      <c r="D257" s="97"/>
      <c r="E257" s="97"/>
      <c r="F257" s="97"/>
      <c r="G257" s="97"/>
    </row>
    <row r="258" spans="1:7" ht="12.75" customHeight="1">
      <c r="A258" s="27"/>
      <c r="B258" s="28"/>
      <c r="C258" s="28"/>
      <c r="D258" s="28"/>
      <c r="E258" s="28"/>
      <c r="F258" s="28"/>
      <c r="G258" s="28"/>
    </row>
    <row r="259" spans="1:7" s="67" customFormat="1" ht="15.75" customHeight="1">
      <c r="A259" s="29"/>
      <c r="B259" s="30"/>
      <c r="C259" s="28"/>
      <c r="D259" s="110" t="s">
        <v>0</v>
      </c>
      <c r="E259" s="110"/>
      <c r="F259" s="28" t="s">
        <v>52</v>
      </c>
      <c r="G259" s="28"/>
    </row>
    <row r="260" spans="1:7" ht="17.25" customHeight="1">
      <c r="A260" s="27"/>
      <c r="B260" s="28"/>
      <c r="C260" s="28"/>
      <c r="D260" s="112" t="s">
        <v>2</v>
      </c>
      <c r="E260" s="112"/>
      <c r="F260" s="31">
        <v>2</v>
      </c>
      <c r="G260" s="28"/>
    </row>
    <row r="261" spans="1:7" ht="29.25" customHeight="1">
      <c r="A261" s="98" t="s">
        <v>3</v>
      </c>
      <c r="B261" s="98" t="s">
        <v>4</v>
      </c>
      <c r="C261" s="98" t="s">
        <v>5</v>
      </c>
      <c r="D261" s="116" t="s">
        <v>6</v>
      </c>
      <c r="E261" s="117"/>
      <c r="F261" s="118"/>
      <c r="G261" s="98" t="s">
        <v>7</v>
      </c>
    </row>
    <row r="262" spans="1:7" ht="19.5" customHeight="1">
      <c r="A262" s="99"/>
      <c r="B262" s="99"/>
      <c r="C262" s="99"/>
      <c r="D262" s="6" t="s">
        <v>8</v>
      </c>
      <c r="E262" s="6" t="s">
        <v>9</v>
      </c>
      <c r="F262" s="6" t="s">
        <v>10</v>
      </c>
      <c r="G262" s="99"/>
    </row>
    <row r="263" spans="1:7" ht="31.5" customHeight="1">
      <c r="A263" s="16">
        <v>1</v>
      </c>
      <c r="B263" s="16">
        <v>2</v>
      </c>
      <c r="C263" s="16">
        <v>3</v>
      </c>
      <c r="D263" s="16">
        <v>5</v>
      </c>
      <c r="E263" s="16">
        <v>6</v>
      </c>
      <c r="F263" s="16">
        <v>7</v>
      </c>
      <c r="G263" s="16">
        <v>8</v>
      </c>
    </row>
    <row r="264" spans="1:7" ht="28.5" customHeight="1">
      <c r="A264" s="3" t="s">
        <v>91</v>
      </c>
      <c r="B264" s="9"/>
      <c r="C264" s="9"/>
      <c r="D264" s="9"/>
      <c r="E264" s="9"/>
      <c r="F264" s="9"/>
      <c r="G264" s="32"/>
    </row>
    <row r="265" spans="1:7" ht="28.5" customHeight="1">
      <c r="A265" s="4"/>
      <c r="B265" s="20" t="s">
        <v>90</v>
      </c>
      <c r="C265" s="4">
        <v>200</v>
      </c>
      <c r="D265" s="21">
        <v>6</v>
      </c>
      <c r="E265" s="21">
        <v>8</v>
      </c>
      <c r="F265" s="21">
        <v>7</v>
      </c>
      <c r="G265" s="21">
        <v>124</v>
      </c>
    </row>
    <row r="266" spans="1:7" ht="34.5" customHeight="1">
      <c r="A266" s="5" t="s">
        <v>11</v>
      </c>
      <c r="B266" s="15" t="s">
        <v>12</v>
      </c>
      <c r="C266" s="5">
        <v>40</v>
      </c>
      <c r="D266" s="16">
        <v>5</v>
      </c>
      <c r="E266" s="14">
        <v>4.15</v>
      </c>
      <c r="F266" s="14">
        <v>16.66</v>
      </c>
      <c r="G266" s="14">
        <v>110.6</v>
      </c>
    </row>
    <row r="267" spans="1:7" ht="23.25" customHeight="1">
      <c r="A267" s="10" t="s">
        <v>92</v>
      </c>
      <c r="B267" s="10"/>
      <c r="C267" s="33">
        <v>240</v>
      </c>
      <c r="D267" s="34">
        <f>SUM(D265:D266)</f>
        <v>11</v>
      </c>
      <c r="E267" s="34">
        <f>SUM(E265:E266)</f>
        <v>12.15</v>
      </c>
      <c r="F267" s="34">
        <f>SUM(F265:F266)</f>
        <v>23.66</v>
      </c>
      <c r="G267" s="34">
        <f>SUM(G265:G266)</f>
        <v>234.6</v>
      </c>
    </row>
    <row r="268" spans="1:7" ht="34.5" customHeight="1">
      <c r="A268" s="68" t="s">
        <v>13</v>
      </c>
      <c r="B268" s="69"/>
      <c r="C268" s="69"/>
      <c r="D268" s="70"/>
      <c r="E268" s="70"/>
      <c r="F268" s="70"/>
      <c r="G268" s="71"/>
    </row>
    <row r="269" spans="1:7" ht="34.5" customHeight="1">
      <c r="A269" s="4">
        <v>91</v>
      </c>
      <c r="B269" s="15" t="s">
        <v>68</v>
      </c>
      <c r="C269" s="4" t="s">
        <v>25</v>
      </c>
      <c r="D269" s="7">
        <v>4.1</v>
      </c>
      <c r="E269" s="7">
        <v>8.4</v>
      </c>
      <c r="F269" s="7">
        <v>12.6</v>
      </c>
      <c r="G269" s="7">
        <v>120.8</v>
      </c>
    </row>
    <row r="270" spans="1:7" ht="34.5" customHeight="1">
      <c r="A270" s="36">
        <v>309</v>
      </c>
      <c r="B270" s="24" t="s">
        <v>53</v>
      </c>
      <c r="C270" s="36">
        <v>250</v>
      </c>
      <c r="D270" s="52">
        <v>15.6</v>
      </c>
      <c r="E270" s="42">
        <v>16.4</v>
      </c>
      <c r="F270" s="42">
        <v>16.9</v>
      </c>
      <c r="G270" s="42">
        <v>353.8</v>
      </c>
    </row>
    <row r="271" spans="1:7" ht="34.5" customHeight="1">
      <c r="A271" s="5">
        <v>402</v>
      </c>
      <c r="B271" s="15" t="s">
        <v>79</v>
      </c>
      <c r="C271" s="4">
        <v>200</v>
      </c>
      <c r="D271" s="16">
        <v>0</v>
      </c>
      <c r="E271" s="7">
        <v>0.1</v>
      </c>
      <c r="F271" s="14">
        <v>45.7</v>
      </c>
      <c r="G271" s="14">
        <v>176</v>
      </c>
    </row>
    <row r="272" spans="1:7" s="43" customFormat="1" ht="34.5" customHeight="1">
      <c r="A272" s="51" t="s">
        <v>11</v>
      </c>
      <c r="B272" s="37" t="s">
        <v>17</v>
      </c>
      <c r="C272" s="36">
        <v>50</v>
      </c>
      <c r="D272" s="52">
        <v>3.25</v>
      </c>
      <c r="E272" s="42">
        <v>0.62</v>
      </c>
      <c r="F272" s="42">
        <v>19.75</v>
      </c>
      <c r="G272" s="42">
        <v>97.8</v>
      </c>
    </row>
    <row r="273" spans="1:7" ht="29.25" customHeight="1">
      <c r="A273" s="72" t="s">
        <v>18</v>
      </c>
      <c r="B273" s="73"/>
      <c r="C273" s="33">
        <v>705</v>
      </c>
      <c r="D273" s="49">
        <f>SUM(D269:D272)</f>
        <v>22.95</v>
      </c>
      <c r="E273" s="49">
        <f>SUM(E269:E272)</f>
        <v>25.52</v>
      </c>
      <c r="F273" s="49">
        <f>SUM(F269:F272)</f>
        <v>94.95</v>
      </c>
      <c r="G273" s="49">
        <f>SUM(G269:G272)</f>
        <v>748.4</v>
      </c>
    </row>
    <row r="274" spans="1:7" ht="34.5" customHeight="1">
      <c r="A274" s="104" t="s">
        <v>19</v>
      </c>
      <c r="B274" s="105"/>
      <c r="C274" s="106"/>
      <c r="D274" s="74">
        <f>D273+D267</f>
        <v>33.95</v>
      </c>
      <c r="E274" s="74">
        <f>E273+E267</f>
        <v>37.67</v>
      </c>
      <c r="F274" s="74">
        <f>F273+F267</f>
        <v>118.61</v>
      </c>
      <c r="G274" s="75">
        <f>G273+G267</f>
        <v>983</v>
      </c>
    </row>
    <row r="275" spans="1:7" ht="21.75" customHeight="1">
      <c r="A275" s="84"/>
      <c r="B275" s="84"/>
      <c r="C275" s="84"/>
      <c r="D275" s="84"/>
      <c r="E275" s="84"/>
      <c r="F275" s="84"/>
      <c r="G275" s="81"/>
    </row>
    <row r="276" spans="1:5" s="85" customFormat="1" ht="19.5" customHeight="1">
      <c r="A276" s="86" t="s">
        <v>82</v>
      </c>
      <c r="B276" s="86"/>
      <c r="C276" s="86"/>
      <c r="D276" s="86"/>
      <c r="E276" s="86"/>
    </row>
    <row r="277" spans="1:7" s="82" customFormat="1" ht="21.75" customHeight="1">
      <c r="A277" s="84"/>
      <c r="B277" s="84"/>
      <c r="C277" s="84"/>
      <c r="D277" s="84"/>
      <c r="E277" s="84"/>
      <c r="F277" s="84"/>
      <c r="G277" s="81"/>
    </row>
    <row r="278" spans="1:7" s="82" customFormat="1" ht="15">
      <c r="A278" s="91" t="s">
        <v>20</v>
      </c>
      <c r="B278" s="91"/>
      <c r="C278" s="91"/>
      <c r="D278" s="91"/>
      <c r="E278" s="91"/>
      <c r="F278" s="91"/>
      <c r="G278" s="91"/>
    </row>
    <row r="279" spans="1:7" s="83" customFormat="1" ht="27.75" customHeight="1">
      <c r="A279" s="92" t="s">
        <v>69</v>
      </c>
      <c r="B279" s="92"/>
      <c r="C279" s="92" t="s">
        <v>70</v>
      </c>
      <c r="D279" s="92"/>
      <c r="E279" s="92"/>
      <c r="F279" s="92"/>
      <c r="G279" s="92"/>
    </row>
    <row r="280" spans="1:7" s="83" customFormat="1" ht="25.5" customHeight="1">
      <c r="A280" s="87" t="s">
        <v>80</v>
      </c>
      <c r="B280" s="87"/>
      <c r="C280" s="88" t="s">
        <v>71</v>
      </c>
      <c r="D280" s="88"/>
      <c r="E280" s="88"/>
      <c r="F280" s="88"/>
      <c r="G280" s="88"/>
    </row>
    <row r="281" spans="1:7" s="83" customFormat="1" ht="28.5" customHeight="1">
      <c r="A281" s="87" t="s">
        <v>81</v>
      </c>
      <c r="B281" s="87"/>
      <c r="C281" s="88" t="s">
        <v>72</v>
      </c>
      <c r="D281" s="88"/>
      <c r="E281" s="88"/>
      <c r="F281" s="88"/>
      <c r="G281" s="88"/>
    </row>
    <row r="282" spans="1:7" s="83" customFormat="1" ht="24" customHeight="1">
      <c r="A282" s="89" t="s">
        <v>73</v>
      </c>
      <c r="B282" s="89"/>
      <c r="C282" s="90" t="s">
        <v>73</v>
      </c>
      <c r="D282" s="90"/>
      <c r="E282" s="90"/>
      <c r="F282" s="90"/>
      <c r="G282" s="90"/>
    </row>
    <row r="283" spans="1:7" ht="26.25" customHeight="1">
      <c r="A283" s="25"/>
      <c r="B283" s="26"/>
      <c r="C283" s="26"/>
      <c r="D283" s="26"/>
      <c r="E283" s="26"/>
      <c r="F283" s="26"/>
      <c r="G283" s="26"/>
    </row>
    <row r="284" spans="1:7" ht="78.75" customHeight="1">
      <c r="A284" s="97" t="s">
        <v>83</v>
      </c>
      <c r="B284" s="97"/>
      <c r="C284" s="97"/>
      <c r="D284" s="97"/>
      <c r="E284" s="97"/>
      <c r="F284" s="97"/>
      <c r="G284" s="97"/>
    </row>
    <row r="285" spans="1:7" ht="10.5" customHeight="1">
      <c r="A285" s="27"/>
      <c r="B285" s="28"/>
      <c r="C285" s="28"/>
      <c r="D285" s="28"/>
      <c r="E285" s="28"/>
      <c r="F285" s="28"/>
      <c r="G285" s="28"/>
    </row>
    <row r="286" spans="1:7" ht="15.75" customHeight="1">
      <c r="A286" s="29"/>
      <c r="B286" s="30"/>
      <c r="C286" s="28"/>
      <c r="D286" s="110" t="s">
        <v>0</v>
      </c>
      <c r="E286" s="110"/>
      <c r="F286" s="28" t="s">
        <v>54</v>
      </c>
      <c r="G286" s="28"/>
    </row>
    <row r="287" spans="1:7" ht="14.25" customHeight="1">
      <c r="A287" s="27"/>
      <c r="B287" s="28"/>
      <c r="C287" s="28"/>
      <c r="D287" s="112" t="s">
        <v>2</v>
      </c>
      <c r="E287" s="112"/>
      <c r="F287" s="31">
        <v>2</v>
      </c>
      <c r="G287" s="28"/>
    </row>
    <row r="288" spans="1:7" ht="19.5" customHeight="1">
      <c r="A288" s="98" t="s">
        <v>3</v>
      </c>
      <c r="B288" s="98" t="s">
        <v>4</v>
      </c>
      <c r="C288" s="98" t="s">
        <v>5</v>
      </c>
      <c r="D288" s="116" t="s">
        <v>6</v>
      </c>
      <c r="E288" s="117"/>
      <c r="F288" s="118"/>
      <c r="G288" s="98" t="s">
        <v>7</v>
      </c>
    </row>
    <row r="289" spans="1:7" ht="31.5" customHeight="1">
      <c r="A289" s="99"/>
      <c r="B289" s="99"/>
      <c r="C289" s="99"/>
      <c r="D289" s="6" t="s">
        <v>8</v>
      </c>
      <c r="E289" s="6" t="s">
        <v>9</v>
      </c>
      <c r="F289" s="6" t="s">
        <v>10</v>
      </c>
      <c r="G289" s="99"/>
    </row>
    <row r="290" spans="1:7" ht="24" customHeight="1">
      <c r="A290" s="16">
        <v>1</v>
      </c>
      <c r="B290" s="16">
        <v>2</v>
      </c>
      <c r="C290" s="16">
        <v>3</v>
      </c>
      <c r="D290" s="16">
        <v>5</v>
      </c>
      <c r="E290" s="16">
        <v>6</v>
      </c>
      <c r="F290" s="16">
        <v>7</v>
      </c>
      <c r="G290" s="16">
        <v>8</v>
      </c>
    </row>
    <row r="291" spans="1:7" ht="31.5" customHeight="1">
      <c r="A291" s="3" t="s">
        <v>91</v>
      </c>
      <c r="B291" s="9"/>
      <c r="C291" s="9"/>
      <c r="D291" s="9"/>
      <c r="E291" s="9"/>
      <c r="F291" s="9"/>
      <c r="G291" s="32"/>
    </row>
    <row r="292" spans="1:7" s="2" customFormat="1" ht="30.75" customHeight="1">
      <c r="A292" s="4"/>
      <c r="B292" s="20" t="s">
        <v>90</v>
      </c>
      <c r="C292" s="4">
        <v>200</v>
      </c>
      <c r="D292" s="21">
        <v>6</v>
      </c>
      <c r="E292" s="21">
        <v>8</v>
      </c>
      <c r="F292" s="21">
        <v>7</v>
      </c>
      <c r="G292" s="21">
        <v>124</v>
      </c>
    </row>
    <row r="293" spans="1:7" ht="34.5" customHeight="1">
      <c r="A293" s="5" t="s">
        <v>11</v>
      </c>
      <c r="B293" s="15" t="s">
        <v>22</v>
      </c>
      <c r="C293" s="5">
        <v>40</v>
      </c>
      <c r="D293" s="16">
        <v>1.3</v>
      </c>
      <c r="E293" s="14">
        <v>2</v>
      </c>
      <c r="F293" s="14">
        <v>27.3</v>
      </c>
      <c r="G293" s="14">
        <v>114</v>
      </c>
    </row>
    <row r="294" spans="1:7" ht="36" customHeight="1">
      <c r="A294" s="10" t="s">
        <v>92</v>
      </c>
      <c r="B294" s="10"/>
      <c r="C294" s="33">
        <v>240</v>
      </c>
      <c r="D294" s="34">
        <f>SUM(D292:D293)</f>
        <v>7.3</v>
      </c>
      <c r="E294" s="34">
        <f>SUM(E292:E293)</f>
        <v>10</v>
      </c>
      <c r="F294" s="34">
        <f>SUM(F292:F293)</f>
        <v>34.3</v>
      </c>
      <c r="G294" s="34">
        <f>SUM(G292:G293)</f>
        <v>238</v>
      </c>
    </row>
    <row r="295" spans="1:7" ht="35.25" customHeight="1">
      <c r="A295" s="8" t="s">
        <v>13</v>
      </c>
      <c r="B295" s="35"/>
      <c r="C295" s="35"/>
      <c r="D295" s="9"/>
      <c r="E295" s="9"/>
      <c r="F295" s="9"/>
      <c r="G295" s="32"/>
    </row>
    <row r="296" spans="1:7" ht="35.25" customHeight="1">
      <c r="A296" s="4" t="s">
        <v>32</v>
      </c>
      <c r="B296" s="22" t="s">
        <v>89</v>
      </c>
      <c r="C296" s="4" t="s">
        <v>76</v>
      </c>
      <c r="D296" s="7">
        <v>6.9</v>
      </c>
      <c r="E296" s="7">
        <v>7.6</v>
      </c>
      <c r="F296" s="7">
        <v>7.1</v>
      </c>
      <c r="G296" s="7">
        <v>203.04</v>
      </c>
    </row>
    <row r="297" spans="1:7" ht="35.25" customHeight="1">
      <c r="A297" s="5" t="s">
        <v>55</v>
      </c>
      <c r="B297" s="22" t="s">
        <v>56</v>
      </c>
      <c r="C297" s="4" t="s">
        <v>74</v>
      </c>
      <c r="D297" s="16">
        <v>14.8</v>
      </c>
      <c r="E297" s="14">
        <v>14.7</v>
      </c>
      <c r="F297" s="14">
        <v>9.3</v>
      </c>
      <c r="G297" s="14">
        <v>284</v>
      </c>
    </row>
    <row r="298" spans="1:7" ht="35.25" customHeight="1">
      <c r="A298" s="5">
        <v>323</v>
      </c>
      <c r="B298" s="22" t="s">
        <v>39</v>
      </c>
      <c r="C298" s="4">
        <v>150</v>
      </c>
      <c r="D298" s="16">
        <v>3.6</v>
      </c>
      <c r="E298" s="14">
        <v>4.8</v>
      </c>
      <c r="F298" s="14">
        <v>37.1</v>
      </c>
      <c r="G298" s="14">
        <v>183.8</v>
      </c>
    </row>
    <row r="299" spans="1:7" ht="35.25" customHeight="1">
      <c r="A299" s="5">
        <v>436</v>
      </c>
      <c r="B299" s="15" t="s">
        <v>57</v>
      </c>
      <c r="C299" s="4">
        <v>200</v>
      </c>
      <c r="D299" s="16">
        <v>0.1</v>
      </c>
      <c r="E299" s="14">
        <v>0</v>
      </c>
      <c r="F299" s="14">
        <v>24.3</v>
      </c>
      <c r="G299" s="19">
        <v>97.5</v>
      </c>
    </row>
    <row r="300" spans="1:7" ht="34.5" customHeight="1">
      <c r="A300" s="4" t="s">
        <v>11</v>
      </c>
      <c r="B300" s="11" t="s">
        <v>17</v>
      </c>
      <c r="C300" s="17">
        <v>40</v>
      </c>
      <c r="D300" s="12">
        <v>2.6</v>
      </c>
      <c r="E300" s="13">
        <v>0.5</v>
      </c>
      <c r="F300" s="13">
        <v>15.8</v>
      </c>
      <c r="G300" s="13">
        <v>78.24</v>
      </c>
    </row>
    <row r="301" spans="1:7" s="76" customFormat="1" ht="28.5" customHeight="1">
      <c r="A301" s="10" t="s">
        <v>18</v>
      </c>
      <c r="B301" s="10"/>
      <c r="C301" s="33">
        <v>740</v>
      </c>
      <c r="D301" s="49">
        <f>SUM(D296:D300)</f>
        <v>28.000000000000007</v>
      </c>
      <c r="E301" s="49">
        <f>SUM(E296:E300)</f>
        <v>27.599999999999998</v>
      </c>
      <c r="F301" s="49">
        <f>SUM(F296:F300)</f>
        <v>93.6</v>
      </c>
      <c r="G301" s="49">
        <f>SUM(G296:G300)</f>
        <v>846.5799999999999</v>
      </c>
    </row>
    <row r="302" spans="1:7" s="77" customFormat="1" ht="33.75" customHeight="1">
      <c r="A302" s="100" t="s">
        <v>19</v>
      </c>
      <c r="B302" s="101"/>
      <c r="C302" s="102"/>
      <c r="D302" s="49">
        <f>D301+D294</f>
        <v>35.300000000000004</v>
      </c>
      <c r="E302" s="49">
        <f>E301+E294</f>
        <v>37.599999999999994</v>
      </c>
      <c r="F302" s="49">
        <f>F301+F294</f>
        <v>127.89999999999999</v>
      </c>
      <c r="G302" s="49">
        <f>G301+G294</f>
        <v>1084.58</v>
      </c>
    </row>
    <row r="303" spans="1:7" ht="21.75" customHeight="1">
      <c r="A303" s="84"/>
      <c r="B303" s="84"/>
      <c r="C303" s="84"/>
      <c r="D303" s="84"/>
      <c r="E303" s="84"/>
      <c r="F303" s="84"/>
      <c r="G303" s="81"/>
    </row>
    <row r="304" spans="1:5" s="85" customFormat="1" ht="19.5" customHeight="1">
      <c r="A304" s="86" t="s">
        <v>82</v>
      </c>
      <c r="B304" s="86"/>
      <c r="C304" s="86"/>
      <c r="D304" s="86"/>
      <c r="E304" s="86"/>
    </row>
    <row r="305" spans="1:7" s="82" customFormat="1" ht="21.75" customHeight="1">
      <c r="A305" s="84"/>
      <c r="B305" s="84"/>
      <c r="C305" s="84"/>
      <c r="D305" s="84"/>
      <c r="E305" s="84"/>
      <c r="F305" s="84"/>
      <c r="G305" s="81"/>
    </row>
    <row r="306" spans="1:7" s="82" customFormat="1" ht="15">
      <c r="A306" s="91" t="s">
        <v>20</v>
      </c>
      <c r="B306" s="91"/>
      <c r="C306" s="91"/>
      <c r="D306" s="91"/>
      <c r="E306" s="91"/>
      <c r="F306" s="91"/>
      <c r="G306" s="91"/>
    </row>
    <row r="307" spans="1:7" s="83" customFormat="1" ht="27.75" customHeight="1">
      <c r="A307" s="92" t="s">
        <v>69</v>
      </c>
      <c r="B307" s="92"/>
      <c r="C307" s="92" t="s">
        <v>70</v>
      </c>
      <c r="D307" s="92"/>
      <c r="E307" s="92"/>
      <c r="F307" s="92"/>
      <c r="G307" s="92"/>
    </row>
    <row r="308" spans="1:7" s="83" customFormat="1" ht="25.5" customHeight="1">
      <c r="A308" s="87" t="s">
        <v>80</v>
      </c>
      <c r="B308" s="87"/>
      <c r="C308" s="88" t="s">
        <v>71</v>
      </c>
      <c r="D308" s="88"/>
      <c r="E308" s="88"/>
      <c r="F308" s="88"/>
      <c r="G308" s="88"/>
    </row>
    <row r="309" spans="1:7" s="83" customFormat="1" ht="28.5" customHeight="1">
      <c r="A309" s="87" t="s">
        <v>81</v>
      </c>
      <c r="B309" s="87"/>
      <c r="C309" s="88" t="s">
        <v>72</v>
      </c>
      <c r="D309" s="88"/>
      <c r="E309" s="88"/>
      <c r="F309" s="88"/>
      <c r="G309" s="88"/>
    </row>
    <row r="310" spans="1:7" s="83" customFormat="1" ht="24" customHeight="1">
      <c r="A310" s="89" t="s">
        <v>73</v>
      </c>
      <c r="B310" s="89"/>
      <c r="C310" s="90" t="s">
        <v>73</v>
      </c>
      <c r="D310" s="90"/>
      <c r="E310" s="90"/>
      <c r="F310" s="90"/>
      <c r="G310" s="90"/>
    </row>
    <row r="311" spans="1:7" ht="26.25" customHeight="1">
      <c r="A311" s="25"/>
      <c r="B311" s="26"/>
      <c r="C311" s="26"/>
      <c r="D311" s="26"/>
      <c r="E311" s="26"/>
      <c r="F311" s="26"/>
      <c r="G311" s="26"/>
    </row>
    <row r="312" spans="1:7" ht="78.75" customHeight="1">
      <c r="A312" s="97" t="s">
        <v>83</v>
      </c>
      <c r="B312" s="97"/>
      <c r="C312" s="97"/>
      <c r="D312" s="97"/>
      <c r="E312" s="97"/>
      <c r="F312" s="97"/>
      <c r="G312" s="97"/>
    </row>
    <row r="313" spans="1:7" s="77" customFormat="1" ht="14.25" customHeight="1">
      <c r="A313" s="27"/>
      <c r="B313" s="28"/>
      <c r="C313" s="28"/>
      <c r="D313" s="28"/>
      <c r="E313" s="28"/>
      <c r="F313" s="28"/>
      <c r="G313" s="28"/>
    </row>
    <row r="314" spans="1:7" ht="15">
      <c r="A314" s="56"/>
      <c r="B314" s="57"/>
      <c r="D314" s="103" t="s">
        <v>0</v>
      </c>
      <c r="E314" s="103"/>
      <c r="F314" s="28" t="s">
        <v>58</v>
      </c>
      <c r="G314" s="78"/>
    </row>
    <row r="315" spans="4:7" ht="15">
      <c r="D315" s="115" t="s">
        <v>2</v>
      </c>
      <c r="E315" s="115"/>
      <c r="F315" s="79">
        <v>2</v>
      </c>
      <c r="G315" s="78"/>
    </row>
    <row r="316" spans="1:7" ht="23.25" customHeight="1">
      <c r="A316" s="98" t="s">
        <v>3</v>
      </c>
      <c r="B316" s="98" t="s">
        <v>4</v>
      </c>
      <c r="C316" s="98" t="s">
        <v>5</v>
      </c>
      <c r="D316" s="116" t="s">
        <v>6</v>
      </c>
      <c r="E316" s="117"/>
      <c r="F316" s="118"/>
      <c r="G316" s="98" t="s">
        <v>7</v>
      </c>
    </row>
    <row r="317" spans="1:7" ht="34.5" customHeight="1">
      <c r="A317" s="99"/>
      <c r="B317" s="99"/>
      <c r="C317" s="99"/>
      <c r="D317" s="6" t="s">
        <v>8</v>
      </c>
      <c r="E317" s="6" t="s">
        <v>9</v>
      </c>
      <c r="F317" s="6" t="s">
        <v>10</v>
      </c>
      <c r="G317" s="99"/>
    </row>
    <row r="318" spans="1:7" ht="32.25" customHeight="1">
      <c r="A318" s="16">
        <v>1</v>
      </c>
      <c r="B318" s="16">
        <v>2</v>
      </c>
      <c r="C318" s="16">
        <v>3</v>
      </c>
      <c r="D318" s="16">
        <v>5</v>
      </c>
      <c r="E318" s="16">
        <v>6</v>
      </c>
      <c r="F318" s="16">
        <v>7</v>
      </c>
      <c r="G318" s="16">
        <v>8</v>
      </c>
    </row>
    <row r="319" spans="1:7" ht="32.25" customHeight="1">
      <c r="A319" s="3" t="s">
        <v>91</v>
      </c>
      <c r="B319" s="9"/>
      <c r="C319" s="9"/>
      <c r="D319" s="9"/>
      <c r="E319" s="9"/>
      <c r="F319" s="9"/>
      <c r="G319" s="32"/>
    </row>
    <row r="320" spans="1:7" s="43" customFormat="1" ht="34.5" customHeight="1">
      <c r="A320" s="4"/>
      <c r="B320" s="20" t="s">
        <v>90</v>
      </c>
      <c r="C320" s="4">
        <v>200</v>
      </c>
      <c r="D320" s="21">
        <v>6</v>
      </c>
      <c r="E320" s="21">
        <v>8</v>
      </c>
      <c r="F320" s="21">
        <v>7</v>
      </c>
      <c r="G320" s="21">
        <v>124</v>
      </c>
    </row>
    <row r="321" spans="1:7" ht="34.5" customHeight="1">
      <c r="A321" s="5" t="s">
        <v>11</v>
      </c>
      <c r="B321" s="15" t="s">
        <v>27</v>
      </c>
      <c r="C321" s="5">
        <v>40</v>
      </c>
      <c r="D321" s="16">
        <v>1.1</v>
      </c>
      <c r="E321" s="19">
        <v>2.16</v>
      </c>
      <c r="F321" s="14">
        <v>18.5</v>
      </c>
      <c r="G321" s="14">
        <v>137.6</v>
      </c>
    </row>
    <row r="322" spans="1:7" ht="36.75" customHeight="1">
      <c r="A322" s="10" t="s">
        <v>92</v>
      </c>
      <c r="B322" s="10"/>
      <c r="C322" s="33">
        <v>240</v>
      </c>
      <c r="D322" s="34">
        <f>SUM(D320:D321)</f>
        <v>7.1</v>
      </c>
      <c r="E322" s="34">
        <f>SUM(E320:E321)</f>
        <v>10.16</v>
      </c>
      <c r="F322" s="34">
        <f>SUM(F320:F321)</f>
        <v>25.5</v>
      </c>
      <c r="G322" s="34">
        <f>SUM(G320:G321)</f>
        <v>261.6</v>
      </c>
    </row>
    <row r="323" spans="1:7" ht="36.75" customHeight="1">
      <c r="A323" s="8" t="s">
        <v>13</v>
      </c>
      <c r="B323" s="35"/>
      <c r="C323" s="35"/>
      <c r="D323" s="9"/>
      <c r="E323" s="9"/>
      <c r="F323" s="9"/>
      <c r="G323" s="32"/>
    </row>
    <row r="324" spans="1:7" s="43" customFormat="1" ht="36.75" customHeight="1">
      <c r="A324" s="51">
        <v>95</v>
      </c>
      <c r="B324" s="24" t="s">
        <v>84</v>
      </c>
      <c r="C324" s="51" t="s">
        <v>25</v>
      </c>
      <c r="D324" s="48">
        <v>6.8</v>
      </c>
      <c r="E324" s="48">
        <v>12.2</v>
      </c>
      <c r="F324" s="48">
        <v>16.9</v>
      </c>
      <c r="G324" s="19">
        <v>126.8</v>
      </c>
    </row>
    <row r="325" spans="1:7" s="43" customFormat="1" ht="36.75" customHeight="1">
      <c r="A325" s="36">
        <v>306</v>
      </c>
      <c r="B325" s="24" t="s">
        <v>59</v>
      </c>
      <c r="C325" s="36">
        <v>250</v>
      </c>
      <c r="D325" s="52">
        <v>19.4</v>
      </c>
      <c r="E325" s="42">
        <v>16.6</v>
      </c>
      <c r="F325" s="42">
        <v>48.8</v>
      </c>
      <c r="G325" s="42">
        <v>470.8</v>
      </c>
    </row>
    <row r="326" spans="1:7" s="43" customFormat="1" ht="36.75" customHeight="1">
      <c r="A326" s="36">
        <v>430</v>
      </c>
      <c r="B326" s="23" t="s">
        <v>47</v>
      </c>
      <c r="C326" s="36">
        <v>200</v>
      </c>
      <c r="D326" s="52">
        <v>0</v>
      </c>
      <c r="E326" s="42">
        <v>0</v>
      </c>
      <c r="F326" s="42">
        <v>15</v>
      </c>
      <c r="G326" s="42">
        <v>60</v>
      </c>
    </row>
    <row r="327" spans="1:7" s="43" customFormat="1" ht="34.5" customHeight="1">
      <c r="A327" s="51" t="s">
        <v>11</v>
      </c>
      <c r="B327" s="37" t="s">
        <v>17</v>
      </c>
      <c r="C327" s="36">
        <v>50</v>
      </c>
      <c r="D327" s="52">
        <v>3.25</v>
      </c>
      <c r="E327" s="42">
        <v>0.62</v>
      </c>
      <c r="F327" s="42">
        <v>19.8</v>
      </c>
      <c r="G327" s="42">
        <v>97.8</v>
      </c>
    </row>
    <row r="328" spans="1:7" ht="36.75" customHeight="1">
      <c r="A328" s="8" t="s">
        <v>18</v>
      </c>
      <c r="B328" s="35"/>
      <c r="C328" s="33">
        <v>705</v>
      </c>
      <c r="D328" s="49">
        <f>SUM(D324:D327)</f>
        <v>29.45</v>
      </c>
      <c r="E328" s="49">
        <f>SUM(E324:E327)</f>
        <v>29.42</v>
      </c>
      <c r="F328" s="49">
        <f>SUM(F324:F327)</f>
        <v>100.49999999999999</v>
      </c>
      <c r="G328" s="49">
        <f>SUM(G324:G327)</f>
        <v>755.4</v>
      </c>
    </row>
    <row r="329" spans="1:7" ht="36.75" customHeight="1">
      <c r="A329" s="107" t="s">
        <v>19</v>
      </c>
      <c r="B329" s="108"/>
      <c r="C329" s="109"/>
      <c r="D329" s="49">
        <f>D322+D328</f>
        <v>36.55</v>
      </c>
      <c r="E329" s="49">
        <f>E322+E328</f>
        <v>39.58</v>
      </c>
      <c r="F329" s="49">
        <f>F322+F328</f>
        <v>125.99999999999999</v>
      </c>
      <c r="G329" s="49">
        <f>G322+G328</f>
        <v>1017</v>
      </c>
    </row>
    <row r="330" spans="1:7" ht="15">
      <c r="A330" s="27"/>
      <c r="B330" s="28"/>
      <c r="C330" s="28"/>
      <c r="D330" s="28"/>
      <c r="E330" s="28"/>
      <c r="F330" s="28"/>
      <c r="G330" s="28"/>
    </row>
    <row r="331" spans="1:5" s="85" customFormat="1" ht="19.5" customHeight="1">
      <c r="A331" s="86" t="s">
        <v>82</v>
      </c>
      <c r="B331" s="86"/>
      <c r="C331" s="86"/>
      <c r="D331" s="86"/>
      <c r="E331" s="86"/>
    </row>
    <row r="332" spans="1:7" ht="15">
      <c r="A332" s="27"/>
      <c r="B332" s="28"/>
      <c r="C332" s="28"/>
      <c r="D332" s="28"/>
      <c r="E332" s="28"/>
      <c r="F332" s="28"/>
      <c r="G332" s="28"/>
    </row>
    <row r="333" spans="1:7" ht="21" customHeight="1">
      <c r="A333" s="93" t="s">
        <v>60</v>
      </c>
      <c r="B333" s="93"/>
      <c r="C333" s="93"/>
      <c r="D333" s="93"/>
      <c r="E333" s="93"/>
      <c r="F333" s="93"/>
      <c r="G333" s="93"/>
    </row>
    <row r="334" spans="1:7" ht="21" customHeight="1">
      <c r="A334" s="94" t="s">
        <v>61</v>
      </c>
      <c r="B334" s="94"/>
      <c r="C334" s="94"/>
      <c r="D334" s="94"/>
      <c r="E334" s="94"/>
      <c r="F334" s="94"/>
      <c r="G334" s="94"/>
    </row>
    <row r="335" spans="1:7" ht="21" customHeight="1">
      <c r="A335" s="95" t="s">
        <v>62</v>
      </c>
      <c r="B335" s="95"/>
      <c r="C335" s="95"/>
      <c r="D335" s="95"/>
      <c r="E335" s="95"/>
      <c r="F335" s="95"/>
      <c r="G335" s="95"/>
    </row>
    <row r="336" spans="1:7" ht="21" customHeight="1">
      <c r="A336" s="96" t="s">
        <v>63</v>
      </c>
      <c r="B336" s="96"/>
      <c r="C336" s="96"/>
      <c r="D336" s="96"/>
      <c r="E336" s="96"/>
      <c r="F336" s="96"/>
      <c r="G336" s="96"/>
    </row>
    <row r="337" spans="1:7" ht="15">
      <c r="A337" s="67"/>
      <c r="B337" s="67"/>
      <c r="C337" s="80"/>
      <c r="D337" s="80"/>
      <c r="E337" s="80"/>
      <c r="F337" s="80"/>
      <c r="G337" s="80"/>
    </row>
    <row r="338" spans="1:7" ht="15">
      <c r="A338" s="67"/>
      <c r="B338" s="67"/>
      <c r="C338" s="80"/>
      <c r="D338" s="80"/>
      <c r="E338" s="80"/>
      <c r="F338" s="80"/>
      <c r="G338" s="80"/>
    </row>
  </sheetData>
  <sheetProtection/>
  <mergeCells count="232">
    <mergeCell ref="A7:G7"/>
    <mergeCell ref="D9:E9"/>
    <mergeCell ref="D10:E10"/>
    <mergeCell ref="A1:G1"/>
    <mergeCell ref="A2:B2"/>
    <mergeCell ref="C2:G2"/>
    <mergeCell ref="A3:B3"/>
    <mergeCell ref="C3:G3"/>
    <mergeCell ref="A4:B4"/>
    <mergeCell ref="C4:G4"/>
    <mergeCell ref="A30:B30"/>
    <mergeCell ref="A11:A12"/>
    <mergeCell ref="B11:B12"/>
    <mergeCell ref="C11:C12"/>
    <mergeCell ref="D11:F11"/>
    <mergeCell ref="G11:G12"/>
    <mergeCell ref="A59:B59"/>
    <mergeCell ref="C59:G59"/>
    <mergeCell ref="A60:B60"/>
    <mergeCell ref="D37:E37"/>
    <mergeCell ref="A38:A39"/>
    <mergeCell ref="B38:B39"/>
    <mergeCell ref="C38:C39"/>
    <mergeCell ref="D38:F38"/>
    <mergeCell ref="G38:G39"/>
    <mergeCell ref="A58:B58"/>
    <mergeCell ref="A66:A67"/>
    <mergeCell ref="B66:B67"/>
    <mergeCell ref="C66:C67"/>
    <mergeCell ref="D66:F66"/>
    <mergeCell ref="G66:G67"/>
    <mergeCell ref="A86:B86"/>
    <mergeCell ref="C115:G115"/>
    <mergeCell ref="A116:B116"/>
    <mergeCell ref="D93:E93"/>
    <mergeCell ref="A94:A95"/>
    <mergeCell ref="B94:B95"/>
    <mergeCell ref="C94:C95"/>
    <mergeCell ref="D94:F94"/>
    <mergeCell ref="G94:G95"/>
    <mergeCell ref="A112:G112"/>
    <mergeCell ref="A110:E110"/>
    <mergeCell ref="A143:B143"/>
    <mergeCell ref="C143:G143"/>
    <mergeCell ref="A144:B144"/>
    <mergeCell ref="D121:E121"/>
    <mergeCell ref="A122:A123"/>
    <mergeCell ref="B122:B123"/>
    <mergeCell ref="C122:C123"/>
    <mergeCell ref="D122:F122"/>
    <mergeCell ref="G122:G123"/>
    <mergeCell ref="C144:G144"/>
    <mergeCell ref="A171:B171"/>
    <mergeCell ref="C171:G171"/>
    <mergeCell ref="A172:B172"/>
    <mergeCell ref="C172:G172"/>
    <mergeCell ref="D149:E149"/>
    <mergeCell ref="A150:A151"/>
    <mergeCell ref="B150:B151"/>
    <mergeCell ref="C150:C151"/>
    <mergeCell ref="D150:F150"/>
    <mergeCell ref="G150:G151"/>
    <mergeCell ref="D177:E177"/>
    <mergeCell ref="A178:A179"/>
    <mergeCell ref="B178:B179"/>
    <mergeCell ref="C178:C179"/>
    <mergeCell ref="D178:F178"/>
    <mergeCell ref="G178:G179"/>
    <mergeCell ref="A205:A206"/>
    <mergeCell ref="B205:B206"/>
    <mergeCell ref="C205:C206"/>
    <mergeCell ref="D205:F205"/>
    <mergeCell ref="G205:G206"/>
    <mergeCell ref="A221:E221"/>
    <mergeCell ref="D259:E259"/>
    <mergeCell ref="A254:B254"/>
    <mergeCell ref="C254:G254"/>
    <mergeCell ref="A255:B255"/>
    <mergeCell ref="D232:E232"/>
    <mergeCell ref="A233:A234"/>
    <mergeCell ref="B233:B234"/>
    <mergeCell ref="C233:C234"/>
    <mergeCell ref="D233:F233"/>
    <mergeCell ref="G233:G234"/>
    <mergeCell ref="A284:G284"/>
    <mergeCell ref="D286:E286"/>
    <mergeCell ref="A281:B281"/>
    <mergeCell ref="C281:G281"/>
    <mergeCell ref="A282:B282"/>
    <mergeCell ref="D260:E260"/>
    <mergeCell ref="A261:A262"/>
    <mergeCell ref="B261:B262"/>
    <mergeCell ref="C261:C262"/>
    <mergeCell ref="D261:F261"/>
    <mergeCell ref="D287:E287"/>
    <mergeCell ref="A288:A289"/>
    <mergeCell ref="B288:B289"/>
    <mergeCell ref="C288:C289"/>
    <mergeCell ref="D288:F288"/>
    <mergeCell ref="G288:G289"/>
    <mergeCell ref="C309:G309"/>
    <mergeCell ref="A310:B310"/>
    <mergeCell ref="C307:G307"/>
    <mergeCell ref="A308:B308"/>
    <mergeCell ref="C308:G308"/>
    <mergeCell ref="C310:G310"/>
    <mergeCell ref="A336:G336"/>
    <mergeCell ref="A329:C329"/>
    <mergeCell ref="A333:G333"/>
    <mergeCell ref="A334:G334"/>
    <mergeCell ref="A335:G335"/>
    <mergeCell ref="D315:E315"/>
    <mergeCell ref="A316:A317"/>
    <mergeCell ref="B316:B317"/>
    <mergeCell ref="C316:C317"/>
    <mergeCell ref="D316:F316"/>
    <mergeCell ref="A5:B5"/>
    <mergeCell ref="C5:G5"/>
    <mergeCell ref="C30:G30"/>
    <mergeCell ref="A31:B31"/>
    <mergeCell ref="C31:G31"/>
    <mergeCell ref="A32:B32"/>
    <mergeCell ref="C32:G32"/>
    <mergeCell ref="A25:C25"/>
    <mergeCell ref="A27:E27"/>
    <mergeCell ref="A29:G29"/>
    <mergeCell ref="A33:B33"/>
    <mergeCell ref="C33:G33"/>
    <mergeCell ref="A35:G35"/>
    <mergeCell ref="A54:E54"/>
    <mergeCell ref="A56:G56"/>
    <mergeCell ref="A57:B57"/>
    <mergeCell ref="C57:G57"/>
    <mergeCell ref="D36:E36"/>
    <mergeCell ref="C58:G58"/>
    <mergeCell ref="A52:C52"/>
    <mergeCell ref="C60:G60"/>
    <mergeCell ref="A82:E82"/>
    <mergeCell ref="A84:G84"/>
    <mergeCell ref="A85:B85"/>
    <mergeCell ref="C85:G85"/>
    <mergeCell ref="A80:C80"/>
    <mergeCell ref="A62:G62"/>
    <mergeCell ref="D64:E64"/>
    <mergeCell ref="A87:B87"/>
    <mergeCell ref="C87:G87"/>
    <mergeCell ref="A108:C108"/>
    <mergeCell ref="A90:G90"/>
    <mergeCell ref="D92:E92"/>
    <mergeCell ref="C86:G86"/>
    <mergeCell ref="C88:G88"/>
    <mergeCell ref="A88:B88"/>
    <mergeCell ref="D65:E65"/>
    <mergeCell ref="A142:B142"/>
    <mergeCell ref="C142:G142"/>
    <mergeCell ref="A136:C136"/>
    <mergeCell ref="A118:G118"/>
    <mergeCell ref="D120:E120"/>
    <mergeCell ref="A113:B113"/>
    <mergeCell ref="C113:G113"/>
    <mergeCell ref="A114:B114"/>
    <mergeCell ref="C114:G114"/>
    <mergeCell ref="A115:B115"/>
    <mergeCell ref="A168:G168"/>
    <mergeCell ref="A169:B169"/>
    <mergeCell ref="C169:G169"/>
    <mergeCell ref="A170:B170"/>
    <mergeCell ref="C170:G170"/>
    <mergeCell ref="C116:G116"/>
    <mergeCell ref="A138:E138"/>
    <mergeCell ref="A140:G140"/>
    <mergeCell ref="A141:B141"/>
    <mergeCell ref="C141:G141"/>
    <mergeCell ref="A191:C191"/>
    <mergeCell ref="D176:E176"/>
    <mergeCell ref="C199:G199"/>
    <mergeCell ref="A164:C164"/>
    <mergeCell ref="A146:G146"/>
    <mergeCell ref="D148:E148"/>
    <mergeCell ref="A174:G174"/>
    <mergeCell ref="A193:E193"/>
    <mergeCell ref="A195:G195"/>
    <mergeCell ref="A166:E166"/>
    <mergeCell ref="A225:B225"/>
    <mergeCell ref="C225:G225"/>
    <mergeCell ref="A219:C219"/>
    <mergeCell ref="C196:G196"/>
    <mergeCell ref="A197:B197"/>
    <mergeCell ref="C197:G197"/>
    <mergeCell ref="A198:B198"/>
    <mergeCell ref="C198:G198"/>
    <mergeCell ref="A199:B199"/>
    <mergeCell ref="A196:B196"/>
    <mergeCell ref="A201:G201"/>
    <mergeCell ref="D203:E203"/>
    <mergeCell ref="C227:G227"/>
    <mergeCell ref="A249:E249"/>
    <mergeCell ref="A251:G251"/>
    <mergeCell ref="A226:B226"/>
    <mergeCell ref="C226:G226"/>
    <mergeCell ref="A227:B227"/>
    <mergeCell ref="D204:E204"/>
    <mergeCell ref="A252:B252"/>
    <mergeCell ref="C252:G252"/>
    <mergeCell ref="A223:G223"/>
    <mergeCell ref="A224:B224"/>
    <mergeCell ref="C224:G224"/>
    <mergeCell ref="A253:B253"/>
    <mergeCell ref="C253:G253"/>
    <mergeCell ref="A247:C247"/>
    <mergeCell ref="A229:G229"/>
    <mergeCell ref="D231:E231"/>
    <mergeCell ref="C255:G255"/>
    <mergeCell ref="A276:E276"/>
    <mergeCell ref="A278:G278"/>
    <mergeCell ref="A279:B279"/>
    <mergeCell ref="C279:G279"/>
    <mergeCell ref="A280:B280"/>
    <mergeCell ref="C280:G280"/>
    <mergeCell ref="A274:C274"/>
    <mergeCell ref="G261:G262"/>
    <mergeCell ref="A257:G257"/>
    <mergeCell ref="A312:G312"/>
    <mergeCell ref="A331:E331"/>
    <mergeCell ref="C282:G282"/>
    <mergeCell ref="A304:E304"/>
    <mergeCell ref="A306:G306"/>
    <mergeCell ref="A307:B307"/>
    <mergeCell ref="G316:G317"/>
    <mergeCell ref="A302:C302"/>
    <mergeCell ref="D314:E314"/>
    <mergeCell ref="A309:B309"/>
  </mergeCells>
  <printOptions/>
  <pageMargins left="0.17" right="0.18" top="0.7480314960629921" bottom="0.26" header="0.31496062992125984" footer="0.19"/>
  <pageSetup horizontalDpi="600" verticalDpi="600" orientation="portrait" paperSize="9" scale="85" r:id="rId1"/>
  <rowBreaks count="12" manualBreakCount="12">
    <brk id="28" max="6" man="1"/>
    <brk id="55" max="6" man="1"/>
    <brk id="83" max="6" man="1"/>
    <brk id="111" max="6" man="1"/>
    <brk id="139" max="6" man="1"/>
    <brk id="167" max="6" man="1"/>
    <brk id="194" max="6" man="1"/>
    <brk id="222" max="6" man="1"/>
    <brk id="250" max="6" man="1"/>
    <brk id="277" max="6" man="1"/>
    <brk id="305" max="6" man="1"/>
    <brk id="33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ProdtorgUser</dc:creator>
  <cp:keywords/>
  <dc:description/>
  <cp:lastModifiedBy>Пользователь Windows</cp:lastModifiedBy>
  <cp:lastPrinted>2023-07-03T13:40:05Z</cp:lastPrinted>
  <dcterms:created xsi:type="dcterms:W3CDTF">2015-06-05T18:19:34Z</dcterms:created>
  <dcterms:modified xsi:type="dcterms:W3CDTF">2023-07-03T13:40:09Z</dcterms:modified>
  <cp:category/>
  <cp:version/>
  <cp:contentType/>
  <cp:contentStatus/>
</cp:coreProperties>
</file>